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estr\Desktop\різне\ЗВИТ1кв2018\"/>
    </mc:Choice>
  </mc:AlternateContent>
  <bookViews>
    <workbookView xWindow="0" yWindow="0" windowWidth="28725" windowHeight="12375"/>
  </bookViews>
  <sheets>
    <sheet name="загальний фонд" sheetId="2" r:id="rId1"/>
    <sheet name="Лист1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5" i="2" l="1"/>
  <c r="C31" i="3" l="1"/>
  <c r="C77" i="2" l="1"/>
</calcChain>
</file>

<file path=xl/sharedStrings.xml><?xml version="1.0" encoding="utf-8"?>
<sst xmlns="http://schemas.openxmlformats.org/spreadsheetml/2006/main" count="164" uniqueCount="123">
  <si>
    <t>ТКВКБМС</t>
  </si>
  <si>
    <t>Назва робіт (послуг)</t>
  </si>
  <si>
    <t>Сума</t>
  </si>
  <si>
    <t xml:space="preserve"> В тому числі:</t>
  </si>
  <si>
    <t xml:space="preserve">                                                                                                                            до Інформації про виконання </t>
  </si>
  <si>
    <t xml:space="preserve">                                                                                                                             Додаток 5</t>
  </si>
  <si>
    <t xml:space="preserve">                                                                                                                            міського бюджету за 2018 рік</t>
  </si>
  <si>
    <t>Управління 1210160</t>
  </si>
  <si>
    <t>заробітна плата</t>
  </si>
  <si>
    <t>нарахування на заробітну</t>
  </si>
  <si>
    <t>придбання "Token-337M" для електроних ключів (медок)  3шт.</t>
  </si>
  <si>
    <t>придбання мережевного фільтру 2шт.;NETIS(для інтернету)  3шт.</t>
  </si>
  <si>
    <t>виготовлення електроних ключів</t>
  </si>
  <si>
    <t>придбання програми "M.E.Doc"</t>
  </si>
  <si>
    <t>придбання канц.товарів</t>
  </si>
  <si>
    <t>за вигот.статистичної довідки</t>
  </si>
  <si>
    <t>за поточ.ремонт  кабінетів (виконав.КП Гарне місто)</t>
  </si>
  <si>
    <t>за отрим. Господ.товари (краска,изогипс,сатенгипс,валіки,щітки)</t>
  </si>
  <si>
    <t>за отрим. Ліноліум</t>
  </si>
  <si>
    <t>Благоустрій 1216030</t>
  </si>
  <si>
    <t>за послуги по очистці від дикорослих аварійних дерев та кущів в с.Острів (виконавець Овруцьке МУВГ)</t>
  </si>
  <si>
    <t>за послуги по розчистці доріг від снігу на теріторії с.Заріччя  (виконавець Овруцьке МУВГ)</t>
  </si>
  <si>
    <t>за послуги по перевірці  та пламбуванні лічильників</t>
  </si>
  <si>
    <t>КП "Овруч"</t>
  </si>
  <si>
    <t>Обслуговування вуличного освітлення</t>
  </si>
  <si>
    <t>Вивіз смітття</t>
  </si>
  <si>
    <t>Зелене господарство(Догляд за зеленими насад., вирощ.розсади, перекопка клумб)</t>
  </si>
  <si>
    <t>Розчищення вулиць, тротуарів від снігу по ОТГ</t>
  </si>
  <si>
    <t>Обрізання, зрізання аварійних дерев, дикорослих кущів міста</t>
  </si>
  <si>
    <t>Прибирання території двірниками</t>
  </si>
  <si>
    <t>Вартість електроенергії</t>
  </si>
  <si>
    <t>Зимове утримання доріг міста</t>
  </si>
  <si>
    <t>Підмітання вулиць щіткою</t>
  </si>
  <si>
    <t>Поточний ремонт водовідвідних каналів К-2, К-2.1 та каналу б/н (до автодороги Овруч-Мозир)</t>
  </si>
  <si>
    <t>КП "Водоканал"</t>
  </si>
  <si>
    <t>за отримані лампи LED( ФОП Колесніченко І.І.)  164шт.</t>
  </si>
  <si>
    <t>за послуги автовишки (ПП Овруч ГазАвто)</t>
  </si>
  <si>
    <t xml:space="preserve">за отриманий кабель СИП  - 4700м.;АВВГ- 380м;  </t>
  </si>
  <si>
    <t>послуги з благоустрою на кладовищі с.Заріччя (виконавець Овруцьке МУВГ)</t>
  </si>
  <si>
    <t>за отримані LED лампи та реле часу (ПП МогилевецьО.В.)</t>
  </si>
  <si>
    <t>за отримані світильники та лампи ( ФОП Колесніченко І.І.) 3шт.</t>
  </si>
  <si>
    <t>за послуги відведення стоку поверхневих та підземних водвід житлової забудови по вул.Ручейна (ДП "ПМК-157"</t>
  </si>
  <si>
    <t>Заміна таймеру часу (Вуличне освітлення ОТГ)</t>
  </si>
  <si>
    <t>Вивіз смітття ОТГ</t>
  </si>
  <si>
    <t>Обрізання, зрізання аварійних дерев, дикорослих кущів ОТГ</t>
  </si>
  <si>
    <t>Встановлення та демонтаж новорічної ялинки</t>
  </si>
  <si>
    <t>Навантаження, перевезення  щебню, відсіву, планування грунтк</t>
  </si>
  <si>
    <t>Поточний ремонт вул. освітлення по вул. Енергетиків, Танкістів</t>
  </si>
  <si>
    <t xml:space="preserve">за отримане  масло для бензопил( ФОП Гаращук)  </t>
  </si>
  <si>
    <t>за отримані світильники  ( ФОП Сазонова В.В) 164шт.</t>
  </si>
  <si>
    <t xml:space="preserve">за отриманий бензин для бензопил (ПП ОвручГазАвто) </t>
  </si>
  <si>
    <t>за отриманий затискач анкерний-290шт, кронштейн-175шт, траверса-150шт.(ПП КолесніченкоІ.І.)</t>
  </si>
  <si>
    <t>за отримані дорожні знаки</t>
  </si>
  <si>
    <t>за отримані сміттеві урни (ФОП Талах Г.Г.)- 40шт</t>
  </si>
  <si>
    <t>Облаштування під"їзду до сміттєвого майданчика по вул. Г.Майдану, 56</t>
  </si>
  <si>
    <t>Поточний ремонт водовідвідних каналів :</t>
  </si>
  <si>
    <t>вздовж дороги по вул.Б.Хмельницького, Ващука, Зелена, Північна</t>
  </si>
  <si>
    <t>Поточний ремонт водопровідного каналу б/н</t>
  </si>
  <si>
    <t>вздовж автодороги Овруч-Мозир</t>
  </si>
  <si>
    <t>КП "Гарне місто"</t>
  </si>
  <si>
    <t>Прибирання вулиць,тротуарів,проїздів,парків,скверів</t>
  </si>
  <si>
    <t>Послуги по відлову собак та витрати на стерилізацію та вакцинацію тварин</t>
  </si>
  <si>
    <t>за послуги по поточному ремонту водогінної мережі с.Збраньки (виконавець Овруцьке МУВГ)</t>
  </si>
  <si>
    <t xml:space="preserve">Поточний ремонт водопровідної мережі </t>
  </si>
  <si>
    <t xml:space="preserve">вул. Героїв Майдану,11, Т.Шевченка,Ю126, Базарна, Котляревського,17 Металістів,5, Б.Хмельницького,41 </t>
  </si>
  <si>
    <t>с.Хлупляни</t>
  </si>
  <si>
    <t>за отримані бланки договорів</t>
  </si>
  <si>
    <t>за послуги по відкачуванні води при ремонті водогінної мережі с.Піщаниця (виконавець КП Водоканал)</t>
  </si>
  <si>
    <t>за послуги попоточному ремонті водогінної мережі с.Коренівка (виконавець ПП Вакулов)</t>
  </si>
  <si>
    <t>за послуги по ремонту ел.двигуна (виконавець Сингаївський М.П.)</t>
  </si>
  <si>
    <t>Обслуговування шахтних колодязів м.Овруч</t>
  </si>
  <si>
    <t>вул.Гетьмана Виговського,33а, Т.Шевченка,4,89, Західна,14а, Ручейна,23,5,5а, Озерна,19а, Танкістів,8а, Довженка,9а, Західна,14, Ручейна,23,5,5а, І.Богуна,70, І.Гонти, І.Сірка,10а, Прорізна,25а, Павла Ковжуна,5а</t>
  </si>
  <si>
    <t>Поточний ремонт водопровідної мережі м.Овруч</t>
  </si>
  <si>
    <t>вул. Енергетиків,4, І.Франка,16, Набережна,17, Котляревського,19, Металістів,5, Б.Хмельницького,1</t>
  </si>
  <si>
    <t>Поточний ремонт каналізаційного колектора м.Овруч</t>
  </si>
  <si>
    <t>вул. Металістів</t>
  </si>
  <si>
    <t>Поточний ремонт свердловини із заміною насосного обладнання ВНС №1, №2</t>
  </si>
  <si>
    <t>Поточний ремонт обладнання водопровідних мереж</t>
  </si>
  <si>
    <t>с.Черепин</t>
  </si>
  <si>
    <t>за отримані господарські товари (шланги,отводи,бочонки,вентиль,кран)</t>
  </si>
  <si>
    <t>Поточний ремонт водопровідної мережі м.Овруч :</t>
  </si>
  <si>
    <t>вул. Північна</t>
  </si>
  <si>
    <t>вул. Кульчицького</t>
  </si>
  <si>
    <t>Обслуговування шахтних колодязів та бюветів м.Овруч</t>
  </si>
  <si>
    <t>вул. Гетьмана Виговського33а, Павлав Ковжуна5а,Озерна19а, Танкістів 8а, Довженка 9а, Т.Шевченка,4,89, Західна,14, Ручейна, 23,5,5а, І.Богуна,70, І.Гонти, І.Сірка,10, Січевих Стрільців,2а, Прорізна,25а, Ващук,3а, Т.Шевченка,42б,24а, Стадіонний,4а, Героїв Майдану,25б, Танкістів,25, Набережна, 12б, Київська, 70б, Б.Хмельницького,34д</t>
  </si>
  <si>
    <t>Поточний ремонт свердловини №16,18, ВНС №1</t>
  </si>
  <si>
    <t>Поточний ремонт внутрішньобудинкових водопровідних мереж по вул. Г.Виговського б. 44</t>
  </si>
  <si>
    <t>Інша діяльність 1216090</t>
  </si>
  <si>
    <t>Утримання та розвиток автомобільних доріг  1217461</t>
  </si>
  <si>
    <t>за отриманий щебінь</t>
  </si>
  <si>
    <t>за послуги по зберіганню щебню</t>
  </si>
  <si>
    <t>Головний бухгалтер                                                                                Л.В.Гавриловська</t>
  </si>
  <si>
    <t>Звіт про проведені видатки за    1квартал 2018р по                                       Відділу житлово - комунального  господарства, благоустрою  Овруцької міської ради</t>
  </si>
  <si>
    <t>КП "Проектувальник"</t>
  </si>
  <si>
    <t>за послуги підключ.до інтернет  мережі</t>
  </si>
  <si>
    <t xml:space="preserve">Всього оплачено видатків у 01 кварталі 2018р. </t>
  </si>
  <si>
    <t>предмети, матеріали, обладнання та інвентар</t>
  </si>
  <si>
    <t>Оплата послуг (крім комунальних)</t>
  </si>
  <si>
    <t>Відділ ЖКГБ</t>
  </si>
  <si>
    <t>Оплата електроенергії</t>
  </si>
  <si>
    <t>Субсидії та поточні трансферти підприємствам (установам, організаціям)</t>
  </si>
  <si>
    <t xml:space="preserve">Поточний ремонт ливневої каналізації м. Овруч </t>
  </si>
  <si>
    <t>Інші поточні видатки</t>
  </si>
  <si>
    <t>КП"Проектувальник"</t>
  </si>
  <si>
    <t>Всього видатків по відділу за квартал 2018року</t>
  </si>
  <si>
    <t>Водопровідно- каналізаційне господарство 1216013</t>
  </si>
  <si>
    <t>Звіт про проведені видатки за    1квартал 2018р по                                    Відділу житлово - комунального  господарства, благоустрою  Овруцької міської ради</t>
  </si>
  <si>
    <t>Перераховано залишки від сільських рад</t>
  </si>
  <si>
    <t>водопровід 1216013</t>
  </si>
  <si>
    <t xml:space="preserve">заробітна плата </t>
  </si>
  <si>
    <t>надійшло  від абонентів</t>
  </si>
  <si>
    <t>Залишок  на рахунку  на  01.04.2018р.</t>
  </si>
  <si>
    <t>за отримані бензопили  12шт.</t>
  </si>
  <si>
    <t>попередня оплата по капит.ремонту вуличного освітлення с.Заськи</t>
  </si>
  <si>
    <t xml:space="preserve">Всього оплачено видатків у 1 кварталі 2018р. </t>
  </si>
  <si>
    <t xml:space="preserve">                                                                                                                             Додаток 8.1</t>
  </si>
  <si>
    <t>Спеціальний фонд</t>
  </si>
  <si>
    <t>Всього оплачено видатків (07)</t>
  </si>
  <si>
    <t>Всього надійшло доходів за 1 квартал.2018р. (02)</t>
  </si>
  <si>
    <t>Т.в.о.начальника відділу</t>
  </si>
  <si>
    <t xml:space="preserve">                                              О.П.Редчиць</t>
  </si>
  <si>
    <t>Головний бухгалтер</t>
  </si>
  <si>
    <t xml:space="preserve">                                              Л.В.Гавриловська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</si>
</sst>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indexed="8"/>
      <name val="Calibri"/>
      <family val="2"/>
      <charset val="204"/>
    </font>
    <font>
      <b/>
      <sz val="10"/>
      <color indexed="8"/>
      <name val="Calibri"/>
      <family val="2"/>
      <charset val="204"/>
    </font>
    <font>
      <sz val="10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1" fillId="0" borderId="1" xfId="0" applyFont="1" applyBorder="1"/>
    <xf numFmtId="0" fontId="0" fillId="0" borderId="2" xfId="0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wrapText="1"/>
    </xf>
    <xf numFmtId="0" fontId="1" fillId="0" borderId="2" xfId="0" applyFont="1" applyBorder="1"/>
    <xf numFmtId="0" fontId="1" fillId="0" borderId="5" xfId="0" applyFont="1" applyBorder="1"/>
    <xf numFmtId="0" fontId="0" fillId="0" borderId="1" xfId="0" applyBorder="1" applyAlignment="1">
      <alignment wrapText="1"/>
    </xf>
    <xf numFmtId="0" fontId="0" fillId="0" borderId="4" xfId="0" applyFont="1" applyBorder="1"/>
    <xf numFmtId="0" fontId="0" fillId="0" borderId="0" xfId="0" applyAlignment="1">
      <alignment wrapText="1"/>
    </xf>
    <xf numFmtId="0" fontId="2" fillId="0" borderId="0" xfId="0" applyFont="1" applyAlignment="1">
      <alignment horizontal="center" wrapText="1"/>
    </xf>
    <xf numFmtId="0" fontId="1" fillId="0" borderId="3" xfId="0" applyFont="1" applyBorder="1" applyAlignment="1"/>
    <xf numFmtId="0" fontId="0" fillId="0" borderId="1" xfId="0" applyFont="1" applyBorder="1"/>
    <xf numFmtId="0" fontId="0" fillId="0" borderId="2" xfId="0" applyBorder="1" applyAlignment="1">
      <alignment wrapText="1"/>
    </xf>
    <xf numFmtId="0" fontId="3" fillId="0" borderId="4" xfId="0" applyFont="1" applyBorder="1"/>
    <xf numFmtId="0" fontId="0" fillId="0" borderId="2" xfId="0" applyFont="1" applyBorder="1" applyAlignment="1">
      <alignment wrapText="1"/>
    </xf>
    <xf numFmtId="0" fontId="0" fillId="0" borderId="2" xfId="0" applyFont="1" applyBorder="1"/>
    <xf numFmtId="2" fontId="0" fillId="0" borderId="1" xfId="0" applyNumberFormat="1" applyBorder="1"/>
    <xf numFmtId="2" fontId="1" fillId="0" borderId="1" xfId="0" applyNumberFormat="1" applyFont="1" applyBorder="1"/>
    <xf numFmtId="2" fontId="2" fillId="0" borderId="1" xfId="0" applyNumberFormat="1" applyFont="1" applyBorder="1"/>
    <xf numFmtId="2" fontId="0" fillId="0" borderId="1" xfId="0" applyNumberFormat="1" applyFont="1" applyBorder="1"/>
    <xf numFmtId="2" fontId="0" fillId="0" borderId="2" xfId="0" applyNumberFormat="1" applyBorder="1"/>
    <xf numFmtId="2" fontId="0" fillId="0" borderId="1" xfId="0" applyNumberFormat="1" applyFill="1" applyBorder="1"/>
    <xf numFmtId="0" fontId="2" fillId="0" borderId="1" xfId="0" applyFont="1" applyBorder="1"/>
    <xf numFmtId="0" fontId="0" fillId="0" borderId="1" xfId="0" applyFill="1" applyBorder="1"/>
    <xf numFmtId="2" fontId="0" fillId="0" borderId="1" xfId="0" applyNumberFormat="1" applyBorder="1" applyAlignment="1">
      <alignment wrapText="1"/>
    </xf>
    <xf numFmtId="2" fontId="0" fillId="0" borderId="1" xfId="0" applyNumberFormat="1" applyFont="1" applyBorder="1" applyAlignment="1">
      <alignment wrapText="1"/>
    </xf>
    <xf numFmtId="0" fontId="1" fillId="0" borderId="6" xfId="0" applyFont="1" applyBorder="1"/>
    <xf numFmtId="0" fontId="2" fillId="0" borderId="4" xfId="0" applyFont="1" applyBorder="1"/>
    <xf numFmtId="2" fontId="2" fillId="0" borderId="4" xfId="0" applyNumberFormat="1" applyFont="1" applyBorder="1"/>
    <xf numFmtId="2" fontId="0" fillId="0" borderId="4" xfId="0" applyNumberFormat="1" applyFont="1" applyBorder="1"/>
    <xf numFmtId="2" fontId="0" fillId="0" borderId="2" xfId="0" applyNumberFormat="1" applyBorder="1" applyAlignment="1">
      <alignment wrapText="1"/>
    </xf>
    <xf numFmtId="2" fontId="1" fillId="0" borderId="4" xfId="0" applyNumberFormat="1" applyFont="1" applyBorder="1"/>
    <xf numFmtId="0" fontId="0" fillId="0" borderId="0" xfId="0" applyAlignment="1">
      <alignment wrapText="1"/>
    </xf>
    <xf numFmtId="2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/>
    <xf numFmtId="0" fontId="4" fillId="0" borderId="0" xfId="0" applyFont="1" applyAlignment="1">
      <alignment horizontal="center" wrapText="1"/>
    </xf>
    <xf numFmtId="0" fontId="5" fillId="0" borderId="1" xfId="0" applyFont="1" applyBorder="1"/>
    <xf numFmtId="0" fontId="5" fillId="0" borderId="7" xfId="0" applyFont="1" applyBorder="1"/>
    <xf numFmtId="0" fontId="5" fillId="0" borderId="8" xfId="0" applyFont="1" applyBorder="1"/>
    <xf numFmtId="2" fontId="5" fillId="0" borderId="9" xfId="0" applyNumberFormat="1" applyFont="1" applyBorder="1"/>
    <xf numFmtId="0" fontId="5" fillId="0" borderId="3" xfId="0" applyFont="1" applyBorder="1"/>
    <xf numFmtId="0" fontId="5" fillId="0" borderId="10" xfId="0" applyFont="1" applyBorder="1"/>
    <xf numFmtId="0" fontId="5" fillId="0" borderId="3" xfId="0" applyFont="1" applyBorder="1" applyAlignment="1"/>
    <xf numFmtId="2" fontId="0" fillId="0" borderId="10" xfId="0" applyNumberFormat="1" applyFont="1" applyBorder="1"/>
    <xf numFmtId="0" fontId="5" fillId="0" borderId="4" xfId="0" applyFont="1" applyBorder="1"/>
    <xf numFmtId="2" fontId="5" fillId="0" borderId="10" xfId="0" applyNumberFormat="1" applyFont="1" applyBorder="1"/>
    <xf numFmtId="0" fontId="0" fillId="0" borderId="11" xfId="0" applyBorder="1"/>
    <xf numFmtId="0" fontId="0" fillId="0" borderId="10" xfId="0" applyFont="1" applyBorder="1"/>
    <xf numFmtId="0" fontId="0" fillId="0" borderId="10" xfId="0" applyFont="1" applyFill="1" applyBorder="1"/>
    <xf numFmtId="0" fontId="5" fillId="0" borderId="10" xfId="0" applyFont="1" applyFill="1" applyBorder="1"/>
    <xf numFmtId="0" fontId="0" fillId="0" borderId="10" xfId="0" applyFill="1" applyBorder="1"/>
    <xf numFmtId="0" fontId="6" fillId="0" borderId="3" xfId="0" applyFont="1" applyBorder="1"/>
    <xf numFmtId="0" fontId="6" fillId="0" borderId="4" xfId="0" applyFont="1" applyBorder="1"/>
    <xf numFmtId="2" fontId="6" fillId="0" borderId="10" xfId="0" applyNumberFormat="1" applyFont="1" applyBorder="1"/>
    <xf numFmtId="0" fontId="6" fillId="0" borderId="10" xfId="0" applyFont="1" applyBorder="1"/>
    <xf numFmtId="2" fontId="5" fillId="0" borderId="10" xfId="0" applyNumberFormat="1" applyFont="1" applyFill="1" applyBorder="1"/>
    <xf numFmtId="0" fontId="3" fillId="0" borderId="0" xfId="0" applyFont="1"/>
    <xf numFmtId="0" fontId="0" fillId="0" borderId="0" xfId="0" applyAlignment="1">
      <alignment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3"/>
  <sheetViews>
    <sheetView tabSelected="1" topLeftCell="A115" workbookViewId="0">
      <selection activeCell="B154" sqref="B154"/>
    </sheetView>
  </sheetViews>
  <sheetFormatPr defaultRowHeight="12.75" x14ac:dyDescent="0.2"/>
  <cols>
    <col min="1" max="1" width="20.7109375" customWidth="1"/>
    <col min="2" max="2" width="68.42578125" bestFit="1" customWidth="1"/>
    <col min="3" max="3" width="16.42578125" customWidth="1"/>
    <col min="4" max="4" width="10.42578125" bestFit="1" customWidth="1"/>
  </cols>
  <sheetData>
    <row r="1" spans="1:9" x14ac:dyDescent="0.2">
      <c r="B1" s="11" t="s">
        <v>115</v>
      </c>
    </row>
    <row r="2" spans="1:9" x14ac:dyDescent="0.2">
      <c r="B2" s="61" t="s">
        <v>4</v>
      </c>
      <c r="C2" s="62"/>
    </row>
    <row r="3" spans="1:9" x14ac:dyDescent="0.2">
      <c r="B3" s="61" t="s">
        <v>6</v>
      </c>
      <c r="C3" s="62"/>
    </row>
    <row r="4" spans="1:9" ht="47.25" x14ac:dyDescent="0.25">
      <c r="B4" s="12" t="s">
        <v>92</v>
      </c>
      <c r="C4" s="11"/>
      <c r="D4" s="11"/>
      <c r="E4" s="11"/>
      <c r="F4" s="11"/>
      <c r="G4" s="11"/>
      <c r="H4" s="11"/>
      <c r="I4" s="11"/>
    </row>
    <row r="6" spans="1:9" x14ac:dyDescent="0.2">
      <c r="A6" s="7" t="s">
        <v>0</v>
      </c>
      <c r="B6" s="7" t="s">
        <v>1</v>
      </c>
      <c r="C6" s="7" t="s">
        <v>2</v>
      </c>
    </row>
    <row r="7" spans="1:9" ht="15.75" x14ac:dyDescent="0.25">
      <c r="A7" s="2" t="s">
        <v>7</v>
      </c>
      <c r="B7" s="2" t="s">
        <v>95</v>
      </c>
      <c r="C7" s="21">
        <v>150254.06</v>
      </c>
    </row>
    <row r="8" spans="1:9" x14ac:dyDescent="0.2">
      <c r="A8" s="4"/>
      <c r="B8" s="2" t="s">
        <v>3</v>
      </c>
      <c r="C8" s="2"/>
    </row>
    <row r="9" spans="1:9" x14ac:dyDescent="0.2">
      <c r="A9" s="13">
        <v>2111</v>
      </c>
      <c r="B9" s="1" t="s">
        <v>8</v>
      </c>
      <c r="C9" s="22">
        <v>104563.63</v>
      </c>
      <c r="D9" s="36"/>
    </row>
    <row r="10" spans="1:9" x14ac:dyDescent="0.2">
      <c r="A10" s="4">
        <v>2120</v>
      </c>
      <c r="B10" s="1" t="s">
        <v>9</v>
      </c>
      <c r="C10" s="22">
        <v>23480.12</v>
      </c>
    </row>
    <row r="11" spans="1:9" x14ac:dyDescent="0.2">
      <c r="A11" s="4">
        <v>2210</v>
      </c>
      <c r="B11" s="1" t="s">
        <v>96</v>
      </c>
      <c r="C11" s="20">
        <v>13038.86</v>
      </c>
    </row>
    <row r="12" spans="1:9" x14ac:dyDescent="0.2">
      <c r="A12" s="4"/>
      <c r="B12" s="1" t="s">
        <v>10</v>
      </c>
      <c r="C12" s="22">
        <v>2085</v>
      </c>
    </row>
    <row r="13" spans="1:9" x14ac:dyDescent="0.2">
      <c r="A13" s="4"/>
      <c r="B13" s="3" t="s">
        <v>11</v>
      </c>
      <c r="C13" s="23">
        <v>1085</v>
      </c>
    </row>
    <row r="14" spans="1:9" x14ac:dyDescent="0.2">
      <c r="A14" s="4"/>
      <c r="B14" s="1" t="s">
        <v>14</v>
      </c>
      <c r="C14" s="23">
        <v>639</v>
      </c>
    </row>
    <row r="15" spans="1:9" x14ac:dyDescent="0.2">
      <c r="A15" s="4"/>
      <c r="B15" s="1" t="s">
        <v>17</v>
      </c>
      <c r="C15" s="23">
        <v>1934.5</v>
      </c>
    </row>
    <row r="16" spans="1:9" x14ac:dyDescent="0.2">
      <c r="A16" s="4"/>
      <c r="B16" s="1" t="s">
        <v>18</v>
      </c>
      <c r="C16" s="23">
        <v>7295.36</v>
      </c>
    </row>
    <row r="17" spans="1:3" x14ac:dyDescent="0.2">
      <c r="A17" s="4">
        <v>2240</v>
      </c>
      <c r="B17" s="1" t="s">
        <v>97</v>
      </c>
      <c r="C17" s="7">
        <v>9171.4500000000007</v>
      </c>
    </row>
    <row r="18" spans="1:3" x14ac:dyDescent="0.2">
      <c r="A18" s="4"/>
      <c r="B18" s="1" t="s">
        <v>12</v>
      </c>
      <c r="C18" s="22">
        <v>658</v>
      </c>
    </row>
    <row r="19" spans="1:3" x14ac:dyDescent="0.2">
      <c r="A19" s="4"/>
      <c r="B19" s="1" t="s">
        <v>13</v>
      </c>
      <c r="C19" s="22">
        <v>900</v>
      </c>
    </row>
    <row r="20" spans="1:3" x14ac:dyDescent="0.2">
      <c r="A20" s="4"/>
      <c r="B20" s="1" t="s">
        <v>15</v>
      </c>
      <c r="C20" s="24">
        <v>31.13</v>
      </c>
    </row>
    <row r="21" spans="1:3" x14ac:dyDescent="0.2">
      <c r="A21" s="4"/>
      <c r="B21" s="1" t="s">
        <v>16</v>
      </c>
      <c r="C21" s="22">
        <v>6636.32</v>
      </c>
    </row>
    <row r="22" spans="1:3" x14ac:dyDescent="0.2">
      <c r="A22" s="4"/>
      <c r="B22" s="1" t="s">
        <v>94</v>
      </c>
      <c r="C22" s="22">
        <v>946</v>
      </c>
    </row>
    <row r="23" spans="1:3" ht="15.75" x14ac:dyDescent="0.25">
      <c r="A23" s="8" t="s">
        <v>19</v>
      </c>
      <c r="B23" s="5" t="s">
        <v>95</v>
      </c>
      <c r="C23" s="25">
        <v>2035858.72</v>
      </c>
    </row>
    <row r="24" spans="1:3" x14ac:dyDescent="0.2">
      <c r="A24" s="8"/>
      <c r="B24" s="2" t="s">
        <v>3</v>
      </c>
      <c r="C24" s="1"/>
    </row>
    <row r="25" spans="1:3" x14ac:dyDescent="0.2">
      <c r="A25" s="8"/>
      <c r="B25" s="8" t="s">
        <v>98</v>
      </c>
      <c r="C25" s="1">
        <v>499063.83</v>
      </c>
    </row>
    <row r="26" spans="1:3" x14ac:dyDescent="0.2">
      <c r="A26" s="8"/>
      <c r="B26" s="8" t="s">
        <v>23</v>
      </c>
      <c r="C26" s="1">
        <v>1346272.39</v>
      </c>
    </row>
    <row r="27" spans="1:3" x14ac:dyDescent="0.2">
      <c r="A27" s="8"/>
      <c r="B27" s="8" t="s">
        <v>34</v>
      </c>
      <c r="C27" s="1">
        <v>150045.20000000001</v>
      </c>
    </row>
    <row r="28" spans="1:3" x14ac:dyDescent="0.2">
      <c r="A28" s="8"/>
      <c r="B28" s="8" t="s">
        <v>59</v>
      </c>
      <c r="C28" s="1">
        <v>40477.300000000003</v>
      </c>
    </row>
    <row r="29" spans="1:3" ht="15.75" x14ac:dyDescent="0.25">
      <c r="A29" s="8">
        <v>2210</v>
      </c>
      <c r="B29" s="2" t="s">
        <v>96</v>
      </c>
      <c r="C29" s="25">
        <v>319452.03000000003</v>
      </c>
    </row>
    <row r="30" spans="1:3" x14ac:dyDescent="0.2">
      <c r="A30" s="8"/>
      <c r="B30" s="9" t="s">
        <v>35</v>
      </c>
      <c r="C30" s="19">
        <v>6232</v>
      </c>
    </row>
    <row r="31" spans="1:3" x14ac:dyDescent="0.2">
      <c r="A31" s="8"/>
      <c r="B31" s="9" t="s">
        <v>37</v>
      </c>
      <c r="C31" s="19">
        <v>79678</v>
      </c>
    </row>
    <row r="32" spans="1:3" x14ac:dyDescent="0.2">
      <c r="A32" s="8"/>
      <c r="B32" s="9" t="s">
        <v>39</v>
      </c>
      <c r="C32" s="19">
        <v>2343</v>
      </c>
    </row>
    <row r="33" spans="1:3" x14ac:dyDescent="0.2">
      <c r="A33" s="8"/>
      <c r="B33" s="9" t="s">
        <v>40</v>
      </c>
      <c r="C33" s="19">
        <v>1455</v>
      </c>
    </row>
    <row r="34" spans="1:3" x14ac:dyDescent="0.2">
      <c r="A34" s="8"/>
      <c r="B34" s="9" t="s">
        <v>48</v>
      </c>
      <c r="C34" s="19">
        <v>4450</v>
      </c>
    </row>
    <row r="35" spans="1:3" x14ac:dyDescent="0.2">
      <c r="A35" s="8"/>
      <c r="B35" s="9" t="s">
        <v>50</v>
      </c>
      <c r="C35" s="19">
        <v>8991</v>
      </c>
    </row>
    <row r="36" spans="1:3" ht="25.5" x14ac:dyDescent="0.2">
      <c r="A36" s="8"/>
      <c r="B36" s="9" t="s">
        <v>51</v>
      </c>
      <c r="C36" s="19">
        <v>49341</v>
      </c>
    </row>
    <row r="37" spans="1:3" x14ac:dyDescent="0.2">
      <c r="A37" s="8"/>
      <c r="B37" s="9" t="s">
        <v>49</v>
      </c>
      <c r="C37" s="19">
        <v>62320</v>
      </c>
    </row>
    <row r="38" spans="1:3" x14ac:dyDescent="0.2">
      <c r="A38" s="8"/>
      <c r="B38" s="1" t="s">
        <v>52</v>
      </c>
      <c r="C38" s="19">
        <v>28642.03</v>
      </c>
    </row>
    <row r="39" spans="1:3" x14ac:dyDescent="0.2">
      <c r="A39" s="8"/>
      <c r="B39" s="3" t="s">
        <v>53</v>
      </c>
      <c r="C39" s="19">
        <v>76000</v>
      </c>
    </row>
    <row r="40" spans="1:3" ht="15.75" x14ac:dyDescent="0.25">
      <c r="A40" s="8">
        <v>2240</v>
      </c>
      <c r="B40" s="2" t="s">
        <v>97</v>
      </c>
      <c r="C40" s="21">
        <v>108703.01</v>
      </c>
    </row>
    <row r="41" spans="1:3" ht="25.5" x14ac:dyDescent="0.2">
      <c r="A41" s="8"/>
      <c r="B41" s="9" t="s">
        <v>20</v>
      </c>
      <c r="C41" s="19">
        <v>40707</v>
      </c>
    </row>
    <row r="42" spans="1:3" ht="25.5" x14ac:dyDescent="0.2">
      <c r="A42" s="8"/>
      <c r="B42" s="9" t="s">
        <v>21</v>
      </c>
      <c r="C42" s="19">
        <v>3557</v>
      </c>
    </row>
    <row r="43" spans="1:3" x14ac:dyDescent="0.2">
      <c r="A43" s="8"/>
      <c r="B43" s="1" t="s">
        <v>22</v>
      </c>
      <c r="C43" s="19">
        <v>5600.61</v>
      </c>
    </row>
    <row r="44" spans="1:3" x14ac:dyDescent="0.2">
      <c r="A44" s="8"/>
      <c r="B44" s="1" t="s">
        <v>36</v>
      </c>
      <c r="C44" s="19">
        <v>17900</v>
      </c>
    </row>
    <row r="45" spans="1:3" x14ac:dyDescent="0.2">
      <c r="A45" s="8"/>
      <c r="B45" s="3" t="s">
        <v>38</v>
      </c>
      <c r="C45" s="19">
        <v>9987</v>
      </c>
    </row>
    <row r="46" spans="1:3" ht="25.5" x14ac:dyDescent="0.2">
      <c r="A46" s="8"/>
      <c r="B46" s="15" t="s">
        <v>41</v>
      </c>
      <c r="C46" s="19">
        <v>7646.4</v>
      </c>
    </row>
    <row r="47" spans="1:3" x14ac:dyDescent="0.2">
      <c r="A47" s="8"/>
      <c r="B47" s="3" t="s">
        <v>38</v>
      </c>
      <c r="C47" s="19">
        <v>23305</v>
      </c>
    </row>
    <row r="48" spans="1:3" ht="15.75" x14ac:dyDescent="0.25">
      <c r="A48" s="8">
        <v>2273</v>
      </c>
      <c r="B48" s="1" t="s">
        <v>99</v>
      </c>
      <c r="C48" s="25">
        <v>70908.789999999994</v>
      </c>
    </row>
    <row r="49" spans="1:3" ht="15.75" x14ac:dyDescent="0.25">
      <c r="A49" s="8">
        <v>2610</v>
      </c>
      <c r="B49" s="25" t="s">
        <v>100</v>
      </c>
      <c r="C49" s="25">
        <v>1536794.89</v>
      </c>
    </row>
    <row r="50" spans="1:3" ht="15.75" x14ac:dyDescent="0.25">
      <c r="A50" s="8">
        <v>2610</v>
      </c>
      <c r="B50" s="2" t="s">
        <v>23</v>
      </c>
      <c r="C50" s="25">
        <v>1346272.39</v>
      </c>
    </row>
    <row r="51" spans="1:3" x14ac:dyDescent="0.2">
      <c r="A51" s="8"/>
      <c r="B51" s="1" t="s">
        <v>24</v>
      </c>
      <c r="C51" s="1">
        <v>206252.61</v>
      </c>
    </row>
    <row r="52" spans="1:3" x14ac:dyDescent="0.2">
      <c r="A52" s="8"/>
      <c r="B52" s="1" t="s">
        <v>25</v>
      </c>
      <c r="C52" s="1">
        <v>313362.90000000002</v>
      </c>
    </row>
    <row r="53" spans="1:3" x14ac:dyDescent="0.2">
      <c r="A53" s="8"/>
      <c r="B53" s="3" t="s">
        <v>42</v>
      </c>
      <c r="C53" s="14">
        <v>3859.22</v>
      </c>
    </row>
    <row r="54" spans="1:3" x14ac:dyDescent="0.2">
      <c r="A54" s="8"/>
      <c r="B54" s="3" t="s">
        <v>43</v>
      </c>
      <c r="C54" s="14">
        <v>2872.68</v>
      </c>
    </row>
    <row r="55" spans="1:3" x14ac:dyDescent="0.2">
      <c r="A55" s="8"/>
      <c r="B55" s="1" t="s">
        <v>26</v>
      </c>
      <c r="C55" s="1">
        <v>58064.2</v>
      </c>
    </row>
    <row r="56" spans="1:3" x14ac:dyDescent="0.2">
      <c r="A56" s="8"/>
      <c r="B56" s="1" t="s">
        <v>27</v>
      </c>
      <c r="C56" s="1">
        <v>16563.25</v>
      </c>
    </row>
    <row r="57" spans="1:3" x14ac:dyDescent="0.2">
      <c r="A57" s="8"/>
      <c r="B57" s="1" t="s">
        <v>28</v>
      </c>
      <c r="C57" s="1">
        <v>183706.06</v>
      </c>
    </row>
    <row r="58" spans="1:3" x14ac:dyDescent="0.2">
      <c r="A58" s="8"/>
      <c r="B58" s="3" t="s">
        <v>44</v>
      </c>
      <c r="C58" s="14">
        <v>3414.45</v>
      </c>
    </row>
    <row r="59" spans="1:3" x14ac:dyDescent="0.2">
      <c r="A59" s="8"/>
      <c r="B59" s="1" t="s">
        <v>30</v>
      </c>
      <c r="C59" s="1">
        <v>109807.26</v>
      </c>
    </row>
    <row r="60" spans="1:3" x14ac:dyDescent="0.2">
      <c r="A60" s="8"/>
      <c r="B60" s="1" t="s">
        <v>31</v>
      </c>
      <c r="C60" s="26">
        <v>105379.23</v>
      </c>
    </row>
    <row r="61" spans="1:3" x14ac:dyDescent="0.2">
      <c r="A61" s="8"/>
      <c r="B61" s="3" t="s">
        <v>45</v>
      </c>
      <c r="C61" s="14">
        <v>15988.92</v>
      </c>
    </row>
    <row r="62" spans="1:3" x14ac:dyDescent="0.2">
      <c r="A62" s="8"/>
      <c r="B62" s="3" t="s">
        <v>29</v>
      </c>
      <c r="C62" s="14">
        <v>244958.92</v>
      </c>
    </row>
    <row r="63" spans="1:3" x14ac:dyDescent="0.2">
      <c r="A63" s="8"/>
      <c r="B63" s="3" t="s">
        <v>46</v>
      </c>
      <c r="C63" s="14">
        <v>23670.97</v>
      </c>
    </row>
    <row r="64" spans="1:3" x14ac:dyDescent="0.2">
      <c r="A64" s="8"/>
      <c r="B64" s="3" t="s">
        <v>47</v>
      </c>
      <c r="C64" s="14">
        <v>32228.65</v>
      </c>
    </row>
    <row r="65" spans="1:3" x14ac:dyDescent="0.2">
      <c r="A65" s="8"/>
      <c r="B65" s="3" t="s">
        <v>32</v>
      </c>
      <c r="C65" s="14">
        <v>18220.11</v>
      </c>
    </row>
    <row r="66" spans="1:3" x14ac:dyDescent="0.2">
      <c r="A66" s="8"/>
      <c r="B66" s="3" t="s">
        <v>54</v>
      </c>
      <c r="C66" s="14">
        <v>7922.96</v>
      </c>
    </row>
    <row r="67" spans="1:3" ht="15.75" x14ac:dyDescent="0.25">
      <c r="A67" s="4">
        <v>2610</v>
      </c>
      <c r="B67" s="2" t="s">
        <v>34</v>
      </c>
      <c r="C67" s="25">
        <v>150045.20000000001</v>
      </c>
    </row>
    <row r="68" spans="1:3" x14ac:dyDescent="0.2">
      <c r="A68" s="8"/>
      <c r="B68" s="1" t="s">
        <v>101</v>
      </c>
      <c r="C68" s="14">
        <v>15954.04</v>
      </c>
    </row>
    <row r="69" spans="1:3" x14ac:dyDescent="0.2">
      <c r="A69" s="8"/>
      <c r="B69" s="3" t="s">
        <v>55</v>
      </c>
      <c r="C69" s="10"/>
    </row>
    <row r="70" spans="1:3" x14ac:dyDescent="0.2">
      <c r="A70" s="8"/>
      <c r="B70" s="3" t="s">
        <v>56</v>
      </c>
      <c r="C70" s="10">
        <v>6845.54</v>
      </c>
    </row>
    <row r="71" spans="1:3" x14ac:dyDescent="0.2">
      <c r="A71" s="8"/>
      <c r="B71" s="3" t="s">
        <v>57</v>
      </c>
      <c r="C71" s="10"/>
    </row>
    <row r="72" spans="1:3" x14ac:dyDescent="0.2">
      <c r="A72" s="8"/>
      <c r="B72" s="3" t="s">
        <v>58</v>
      </c>
      <c r="C72" s="10">
        <v>67245.62</v>
      </c>
    </row>
    <row r="73" spans="1:3" ht="25.5" x14ac:dyDescent="0.2">
      <c r="A73" s="8"/>
      <c r="B73" s="27" t="s">
        <v>33</v>
      </c>
      <c r="C73" s="28">
        <v>60000</v>
      </c>
    </row>
    <row r="74" spans="1:3" ht="15.75" x14ac:dyDescent="0.25">
      <c r="A74" s="8">
        <v>2610</v>
      </c>
      <c r="B74" s="2" t="s">
        <v>59</v>
      </c>
      <c r="C74" s="21">
        <v>40477.300000000003</v>
      </c>
    </row>
    <row r="75" spans="1:3" x14ac:dyDescent="0.2">
      <c r="A75" s="8"/>
      <c r="B75" s="3" t="s">
        <v>60</v>
      </c>
      <c r="C75" s="22">
        <v>36768.5</v>
      </c>
    </row>
    <row r="76" spans="1:3" x14ac:dyDescent="0.2">
      <c r="A76" s="8"/>
      <c r="B76" s="1" t="s">
        <v>61</v>
      </c>
      <c r="C76" s="22">
        <v>3708.8</v>
      </c>
    </row>
    <row r="77" spans="1:3" ht="39" x14ac:dyDescent="0.25">
      <c r="A77" s="6" t="s">
        <v>105</v>
      </c>
      <c r="B77" s="5" t="s">
        <v>95</v>
      </c>
      <c r="C77" s="31">
        <f>SUM(C79:C82)</f>
        <v>296945.98000000004</v>
      </c>
    </row>
    <row r="78" spans="1:3" x14ac:dyDescent="0.2">
      <c r="A78" s="2"/>
      <c r="B78" s="2" t="s">
        <v>3</v>
      </c>
      <c r="C78" s="32"/>
    </row>
    <row r="79" spans="1:3" x14ac:dyDescent="0.2">
      <c r="A79" s="8"/>
      <c r="B79" s="8" t="s">
        <v>98</v>
      </c>
      <c r="C79" s="20">
        <v>148591.01</v>
      </c>
    </row>
    <row r="80" spans="1:3" x14ac:dyDescent="0.2">
      <c r="A80" s="8"/>
      <c r="B80" s="8" t="s">
        <v>93</v>
      </c>
      <c r="C80" s="20">
        <v>3690.23</v>
      </c>
    </row>
    <row r="81" spans="1:3" x14ac:dyDescent="0.2">
      <c r="A81" s="8"/>
      <c r="B81" s="8" t="s">
        <v>34</v>
      </c>
      <c r="C81" s="20">
        <v>137358.95000000001</v>
      </c>
    </row>
    <row r="82" spans="1:3" x14ac:dyDescent="0.2">
      <c r="A82" s="29"/>
      <c r="B82" s="2" t="s">
        <v>59</v>
      </c>
      <c r="C82" s="20">
        <v>7305.79</v>
      </c>
    </row>
    <row r="83" spans="1:3" x14ac:dyDescent="0.2">
      <c r="A83" s="29">
        <v>2210</v>
      </c>
      <c r="B83" s="2" t="s">
        <v>96</v>
      </c>
      <c r="C83" s="20">
        <v>3685.5</v>
      </c>
    </row>
    <row r="84" spans="1:3" x14ac:dyDescent="0.2">
      <c r="A84" s="29"/>
      <c r="B84" s="3" t="s">
        <v>66</v>
      </c>
      <c r="C84" s="32">
        <v>2160</v>
      </c>
    </row>
    <row r="85" spans="1:3" x14ac:dyDescent="0.2">
      <c r="A85" s="29"/>
      <c r="B85" s="14" t="s">
        <v>79</v>
      </c>
      <c r="C85" s="32">
        <v>1525.5</v>
      </c>
    </row>
    <row r="86" spans="1:3" x14ac:dyDescent="0.2">
      <c r="A86" s="8">
        <v>2240</v>
      </c>
      <c r="B86" s="2" t="s">
        <v>97</v>
      </c>
      <c r="C86" s="20">
        <v>19690.34</v>
      </c>
    </row>
    <row r="87" spans="1:3" ht="25.5" x14ac:dyDescent="0.2">
      <c r="A87" s="29"/>
      <c r="B87" s="15" t="s">
        <v>62</v>
      </c>
      <c r="C87" s="32">
        <v>5649</v>
      </c>
    </row>
    <row r="88" spans="1:3" x14ac:dyDescent="0.2">
      <c r="A88" s="29"/>
      <c r="B88" s="1" t="s">
        <v>22</v>
      </c>
      <c r="C88" s="32">
        <v>3333.69</v>
      </c>
    </row>
    <row r="89" spans="1:3" ht="25.5" x14ac:dyDescent="0.2">
      <c r="A89" s="29"/>
      <c r="B89" s="33" t="s">
        <v>67</v>
      </c>
      <c r="C89" s="32">
        <v>438.65</v>
      </c>
    </row>
    <row r="90" spans="1:3" ht="25.5" x14ac:dyDescent="0.2">
      <c r="A90" s="29"/>
      <c r="B90" s="33" t="s">
        <v>68</v>
      </c>
      <c r="C90" s="32">
        <v>4399</v>
      </c>
    </row>
    <row r="91" spans="1:3" x14ac:dyDescent="0.2">
      <c r="A91" s="29"/>
      <c r="B91" s="23" t="s">
        <v>69</v>
      </c>
      <c r="C91" s="32">
        <v>5870</v>
      </c>
    </row>
    <row r="92" spans="1:3" x14ac:dyDescent="0.2">
      <c r="A92" s="2">
        <v>2273</v>
      </c>
      <c r="B92" s="3" t="s">
        <v>99</v>
      </c>
      <c r="C92" s="34">
        <v>120000</v>
      </c>
    </row>
    <row r="93" spans="1:3" x14ac:dyDescent="0.2">
      <c r="A93" s="2">
        <v>2800</v>
      </c>
      <c r="B93" s="1" t="s">
        <v>102</v>
      </c>
      <c r="C93" s="5">
        <v>5215.17</v>
      </c>
    </row>
    <row r="94" spans="1:3" ht="15.75" x14ac:dyDescent="0.25">
      <c r="A94" s="8">
        <v>2610</v>
      </c>
      <c r="B94" s="2" t="s">
        <v>100</v>
      </c>
      <c r="C94" s="30">
        <v>148354.97</v>
      </c>
    </row>
    <row r="95" spans="1:3" x14ac:dyDescent="0.2">
      <c r="A95" s="2">
        <v>2610</v>
      </c>
      <c r="B95" s="2" t="s">
        <v>34</v>
      </c>
      <c r="C95" s="5">
        <v>137358.95000000001</v>
      </c>
    </row>
    <row r="96" spans="1:3" x14ac:dyDescent="0.2">
      <c r="A96" s="2"/>
      <c r="B96" s="3" t="s">
        <v>63</v>
      </c>
      <c r="C96" s="5"/>
    </row>
    <row r="97" spans="1:3" ht="25.5" x14ac:dyDescent="0.2">
      <c r="A97" s="2"/>
      <c r="B97" s="15" t="s">
        <v>64</v>
      </c>
      <c r="C97" s="10">
        <v>21915.62</v>
      </c>
    </row>
    <row r="98" spans="1:3" x14ac:dyDescent="0.2">
      <c r="A98" s="2"/>
      <c r="B98" s="1" t="s">
        <v>65</v>
      </c>
      <c r="C98" s="10">
        <v>2752.81</v>
      </c>
    </row>
    <row r="99" spans="1:3" x14ac:dyDescent="0.2">
      <c r="A99" s="2"/>
      <c r="B99" s="18" t="s">
        <v>70</v>
      </c>
      <c r="C99" s="10"/>
    </row>
    <row r="100" spans="1:3" ht="38.25" x14ac:dyDescent="0.2">
      <c r="A100" s="2"/>
      <c r="B100" s="17" t="s">
        <v>71</v>
      </c>
      <c r="C100" s="10">
        <v>6475.8</v>
      </c>
    </row>
    <row r="101" spans="1:3" x14ac:dyDescent="0.2">
      <c r="A101" s="2"/>
      <c r="B101" s="18" t="s">
        <v>72</v>
      </c>
      <c r="C101" s="10"/>
    </row>
    <row r="102" spans="1:3" ht="25.5" x14ac:dyDescent="0.2">
      <c r="A102" s="2"/>
      <c r="B102" s="17" t="s">
        <v>73</v>
      </c>
      <c r="C102" s="10">
        <v>5523.49</v>
      </c>
    </row>
    <row r="103" spans="1:3" x14ac:dyDescent="0.2">
      <c r="A103" s="2"/>
      <c r="B103" s="18" t="s">
        <v>74</v>
      </c>
      <c r="C103" s="10"/>
    </row>
    <row r="104" spans="1:3" x14ac:dyDescent="0.2">
      <c r="A104" s="2"/>
      <c r="B104" s="18" t="s">
        <v>75</v>
      </c>
      <c r="C104" s="10">
        <v>7819.84</v>
      </c>
    </row>
    <row r="105" spans="1:3" x14ac:dyDescent="0.2">
      <c r="A105" s="2"/>
      <c r="B105" s="18" t="s">
        <v>76</v>
      </c>
      <c r="C105" s="10">
        <v>49398.62</v>
      </c>
    </row>
    <row r="106" spans="1:3" x14ac:dyDescent="0.2">
      <c r="A106" s="2"/>
      <c r="B106" s="18" t="s">
        <v>77</v>
      </c>
      <c r="C106" s="10"/>
    </row>
    <row r="107" spans="1:3" x14ac:dyDescent="0.2">
      <c r="A107" s="2"/>
      <c r="B107" s="14" t="s">
        <v>78</v>
      </c>
      <c r="C107" s="10">
        <v>4685.99</v>
      </c>
    </row>
    <row r="108" spans="1:3" x14ac:dyDescent="0.2">
      <c r="A108" s="2"/>
      <c r="B108" s="18" t="s">
        <v>80</v>
      </c>
      <c r="C108" s="10"/>
    </row>
    <row r="109" spans="1:3" x14ac:dyDescent="0.2">
      <c r="A109" s="2"/>
      <c r="B109" s="18" t="s">
        <v>81</v>
      </c>
      <c r="C109" s="10">
        <v>2143.06</v>
      </c>
    </row>
    <row r="110" spans="1:3" x14ac:dyDescent="0.2">
      <c r="A110" s="2"/>
      <c r="B110" s="18" t="s">
        <v>82</v>
      </c>
      <c r="C110" s="10">
        <v>8609.82</v>
      </c>
    </row>
    <row r="111" spans="1:3" x14ac:dyDescent="0.2">
      <c r="A111" s="2"/>
      <c r="B111" s="18" t="s">
        <v>83</v>
      </c>
      <c r="C111" s="10"/>
    </row>
    <row r="112" spans="1:3" ht="63.75" x14ac:dyDescent="0.2">
      <c r="A112" s="2"/>
      <c r="B112" s="17" t="s">
        <v>84</v>
      </c>
      <c r="C112" s="10">
        <v>7430.38</v>
      </c>
    </row>
    <row r="113" spans="1:3" x14ac:dyDescent="0.2">
      <c r="A113" s="2"/>
      <c r="B113" s="14" t="s">
        <v>85</v>
      </c>
      <c r="C113" s="10">
        <v>20603.52</v>
      </c>
    </row>
    <row r="114" spans="1:3" x14ac:dyDescent="0.2">
      <c r="A114" s="2">
        <v>2610</v>
      </c>
      <c r="B114" s="2" t="s">
        <v>103</v>
      </c>
      <c r="C114" s="5">
        <v>3690.23</v>
      </c>
    </row>
    <row r="115" spans="1:3" x14ac:dyDescent="0.2">
      <c r="A115" s="2">
        <v>2610</v>
      </c>
      <c r="B115" s="1" t="s">
        <v>22</v>
      </c>
      <c r="C115" s="10">
        <v>3252.23</v>
      </c>
    </row>
    <row r="116" spans="1:3" x14ac:dyDescent="0.2">
      <c r="A116" s="2"/>
      <c r="B116" s="1" t="s">
        <v>12</v>
      </c>
      <c r="C116" s="32">
        <v>438</v>
      </c>
    </row>
    <row r="117" spans="1:3" x14ac:dyDescent="0.2">
      <c r="A117" s="2"/>
      <c r="B117" s="2" t="s">
        <v>59</v>
      </c>
      <c r="C117" s="5">
        <v>7305.79</v>
      </c>
    </row>
    <row r="118" spans="1:3" ht="25.5" x14ac:dyDescent="0.2">
      <c r="A118" s="2"/>
      <c r="B118" s="17" t="s">
        <v>86</v>
      </c>
      <c r="C118" s="10">
        <v>7305.79</v>
      </c>
    </row>
    <row r="119" spans="1:3" ht="15.75" x14ac:dyDescent="0.25">
      <c r="A119" s="2" t="s">
        <v>87</v>
      </c>
      <c r="B119" s="2" t="s">
        <v>95</v>
      </c>
      <c r="C119" s="31">
        <v>19346.759999999998</v>
      </c>
    </row>
    <row r="120" spans="1:3" x14ac:dyDescent="0.2">
      <c r="A120" s="2"/>
      <c r="B120" s="2" t="s">
        <v>3</v>
      </c>
      <c r="C120" s="32"/>
    </row>
    <row r="121" spans="1:3" x14ac:dyDescent="0.2">
      <c r="A121" s="13">
        <v>2111</v>
      </c>
      <c r="B121" s="1" t="s">
        <v>8</v>
      </c>
      <c r="C121" s="32">
        <v>15858</v>
      </c>
    </row>
    <row r="122" spans="1:3" x14ac:dyDescent="0.2">
      <c r="A122" s="4">
        <v>2120</v>
      </c>
      <c r="B122" s="1" t="s">
        <v>9</v>
      </c>
      <c r="C122" s="32">
        <v>3488.76</v>
      </c>
    </row>
    <row r="123" spans="1:3" ht="38.25" x14ac:dyDescent="0.2">
      <c r="A123" s="6" t="s">
        <v>88</v>
      </c>
      <c r="B123" s="2" t="s">
        <v>95</v>
      </c>
      <c r="C123" s="34">
        <v>192075</v>
      </c>
    </row>
    <row r="124" spans="1:3" x14ac:dyDescent="0.2">
      <c r="A124" s="2"/>
      <c r="B124" s="2" t="s">
        <v>3</v>
      </c>
      <c r="C124" s="32"/>
    </row>
    <row r="125" spans="1:3" x14ac:dyDescent="0.2">
      <c r="A125" s="29">
        <v>2210</v>
      </c>
      <c r="B125" s="2" t="s">
        <v>96</v>
      </c>
      <c r="C125" s="34">
        <v>192000</v>
      </c>
    </row>
    <row r="126" spans="1:3" x14ac:dyDescent="0.2">
      <c r="A126" s="6"/>
      <c r="B126" s="1" t="s">
        <v>89</v>
      </c>
      <c r="C126" s="32">
        <v>192000</v>
      </c>
    </row>
    <row r="127" spans="1:3" x14ac:dyDescent="0.2">
      <c r="A127" s="8">
        <v>2240</v>
      </c>
      <c r="B127" s="2" t="s">
        <v>97</v>
      </c>
      <c r="C127" s="34">
        <v>75</v>
      </c>
    </row>
    <row r="128" spans="1:3" x14ac:dyDescent="0.2">
      <c r="A128" s="2"/>
      <c r="B128" s="18" t="s">
        <v>90</v>
      </c>
      <c r="C128" s="32">
        <v>75</v>
      </c>
    </row>
    <row r="129" spans="1:3" ht="14.25" customHeight="1" x14ac:dyDescent="0.3">
      <c r="A129" s="2"/>
      <c r="B129" s="2"/>
      <c r="C129" s="16"/>
    </row>
    <row r="130" spans="1:3" ht="14.25" customHeight="1" x14ac:dyDescent="0.3">
      <c r="A130" s="2"/>
      <c r="B130" s="2"/>
      <c r="C130" s="16"/>
    </row>
    <row r="131" spans="1:3" ht="14.25" customHeight="1" x14ac:dyDescent="0.3">
      <c r="A131" s="2"/>
      <c r="B131" s="2"/>
      <c r="C131" s="16"/>
    </row>
    <row r="132" spans="1:3" ht="18.75" x14ac:dyDescent="0.3">
      <c r="A132" s="2"/>
      <c r="B132" s="2" t="s">
        <v>104</v>
      </c>
      <c r="C132" s="16">
        <v>2694480.52</v>
      </c>
    </row>
    <row r="133" spans="1:3" ht="18.75" x14ac:dyDescent="0.3">
      <c r="B133" s="60" t="s">
        <v>116</v>
      </c>
    </row>
    <row r="134" spans="1:3" ht="13.5" thickBot="1" x14ac:dyDescent="0.25">
      <c r="A134" s="40" t="s">
        <v>0</v>
      </c>
      <c r="B134" s="40" t="s">
        <v>1</v>
      </c>
      <c r="C134" s="40" t="s">
        <v>2</v>
      </c>
    </row>
    <row r="135" spans="1:3" x14ac:dyDescent="0.2">
      <c r="A135" s="41" t="s">
        <v>108</v>
      </c>
      <c r="B135" s="42" t="s">
        <v>118</v>
      </c>
      <c r="C135" s="43">
        <v>248799.37</v>
      </c>
    </row>
    <row r="136" spans="1:3" x14ac:dyDescent="0.2">
      <c r="A136" s="44"/>
      <c r="B136" s="40" t="s">
        <v>3</v>
      </c>
      <c r="C136" s="45"/>
    </row>
    <row r="137" spans="1:3" x14ac:dyDescent="0.2">
      <c r="A137" s="46"/>
      <c r="B137" s="1" t="s">
        <v>107</v>
      </c>
      <c r="C137" s="47">
        <v>123094.95</v>
      </c>
    </row>
    <row r="138" spans="1:3" x14ac:dyDescent="0.2">
      <c r="A138" s="55"/>
      <c r="B138" s="56" t="s">
        <v>110</v>
      </c>
      <c r="C138" s="57">
        <v>125704.42</v>
      </c>
    </row>
    <row r="139" spans="1:3" x14ac:dyDescent="0.2">
      <c r="A139" s="44"/>
      <c r="B139" s="40" t="s">
        <v>114</v>
      </c>
      <c r="C139" s="49">
        <v>131760.97</v>
      </c>
    </row>
    <row r="140" spans="1:3" x14ac:dyDescent="0.2">
      <c r="A140" s="44"/>
      <c r="B140" s="1" t="s">
        <v>3</v>
      </c>
      <c r="C140" s="50"/>
    </row>
    <row r="141" spans="1:3" x14ac:dyDescent="0.2">
      <c r="A141" s="44">
        <v>2111</v>
      </c>
      <c r="B141" s="48" t="s">
        <v>109</v>
      </c>
      <c r="C141" s="58">
        <v>108000.79</v>
      </c>
    </row>
    <row r="142" spans="1:3" x14ac:dyDescent="0.2">
      <c r="A142" s="44">
        <v>2120</v>
      </c>
      <c r="B142" s="40" t="s">
        <v>9</v>
      </c>
      <c r="C142" s="51">
        <v>23760.18</v>
      </c>
    </row>
    <row r="143" spans="1:3" x14ac:dyDescent="0.2">
      <c r="A143" s="44"/>
      <c r="B143" s="10" t="s">
        <v>111</v>
      </c>
      <c r="C143" s="53">
        <v>117038.39999999999</v>
      </c>
    </row>
    <row r="144" spans="1:3" x14ac:dyDescent="0.2">
      <c r="A144" s="44"/>
      <c r="B144" s="40"/>
      <c r="C144" s="53"/>
    </row>
    <row r="145" spans="1:3" x14ac:dyDescent="0.2">
      <c r="A145" s="46" t="s">
        <v>19</v>
      </c>
      <c r="B145" s="48" t="s">
        <v>117</v>
      </c>
      <c r="C145" s="53">
        <f>SUM(C147)+C148</f>
        <v>155781</v>
      </c>
    </row>
    <row r="146" spans="1:3" x14ac:dyDescent="0.2">
      <c r="A146" s="44"/>
      <c r="B146" s="40" t="s">
        <v>3</v>
      </c>
      <c r="C146" s="54"/>
    </row>
    <row r="147" spans="1:3" x14ac:dyDescent="0.2">
      <c r="A147" s="44">
        <v>3110</v>
      </c>
      <c r="B147" s="1" t="s">
        <v>112</v>
      </c>
      <c r="C147" s="54">
        <v>96560</v>
      </c>
    </row>
    <row r="148" spans="1:3" x14ac:dyDescent="0.2">
      <c r="A148" s="44">
        <v>3132</v>
      </c>
      <c r="B148" s="10" t="s">
        <v>113</v>
      </c>
      <c r="C148" s="52">
        <v>59221</v>
      </c>
    </row>
    <row r="149" spans="1:3" x14ac:dyDescent="0.2">
      <c r="A149" s="44"/>
      <c r="B149" s="1"/>
      <c r="C149" s="52"/>
    </row>
    <row r="152" spans="1:3" x14ac:dyDescent="0.2">
      <c r="A152" t="s">
        <v>119</v>
      </c>
      <c r="B152" t="s">
        <v>120</v>
      </c>
    </row>
    <row r="153" spans="1:3" x14ac:dyDescent="0.2">
      <c r="A153" t="s">
        <v>121</v>
      </c>
      <c r="B153" t="s">
        <v>122</v>
      </c>
    </row>
  </sheetData>
  <mergeCells count="2">
    <mergeCell ref="B2:C2"/>
    <mergeCell ref="B3:C3"/>
  </mergeCells>
  <pageMargins left="0.7" right="0.7" top="0.75" bottom="0.75" header="0.3" footer="0.3"/>
  <pageSetup paperSize="9" scale="92" fitToHeight="0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topLeftCell="A6" workbookViewId="0">
      <selection activeCell="A11" sqref="A11:C28"/>
    </sheetView>
  </sheetViews>
  <sheetFormatPr defaultRowHeight="12.75" x14ac:dyDescent="0.2"/>
  <cols>
    <col min="1" max="1" width="29.7109375" customWidth="1"/>
    <col min="2" max="2" width="42.28515625" customWidth="1"/>
    <col min="3" max="3" width="9.42578125" bestFit="1" customWidth="1"/>
  </cols>
  <sheetData>
    <row r="1" spans="2:3" ht="25.5" hidden="1" x14ac:dyDescent="0.2">
      <c r="B1" s="35" t="s">
        <v>5</v>
      </c>
    </row>
    <row r="2" spans="2:3" hidden="1" x14ac:dyDescent="0.2">
      <c r="B2" s="61" t="s">
        <v>4</v>
      </c>
      <c r="C2" s="62"/>
    </row>
    <row r="3" spans="2:3" hidden="1" x14ac:dyDescent="0.2">
      <c r="B3" s="61" t="s">
        <v>6</v>
      </c>
      <c r="C3" s="62"/>
    </row>
    <row r="4" spans="2:3" ht="78.75" hidden="1" x14ac:dyDescent="0.25">
      <c r="B4" s="39" t="s">
        <v>106</v>
      </c>
      <c r="C4" s="35"/>
    </row>
    <row r="5" spans="2:3" hidden="1" x14ac:dyDescent="0.2"/>
    <row r="6" spans="2:3" ht="57" customHeight="1" x14ac:dyDescent="0.2">
      <c r="B6" s="37"/>
    </row>
    <row r="7" spans="2:3" x14ac:dyDescent="0.2">
      <c r="B7" s="37"/>
      <c r="C7" s="38"/>
    </row>
    <row r="8" spans="2:3" x14ac:dyDescent="0.2">
      <c r="B8" s="37"/>
      <c r="C8" s="38"/>
    </row>
    <row r="9" spans="2:3" ht="78.75" x14ac:dyDescent="0.25">
      <c r="B9" s="39" t="s">
        <v>106</v>
      </c>
      <c r="C9" s="37"/>
    </row>
    <row r="29" spans="1:3" x14ac:dyDescent="0.2">
      <c r="A29" s="44"/>
      <c r="B29" s="40"/>
      <c r="C29" s="54"/>
    </row>
    <row r="30" spans="1:3" x14ac:dyDescent="0.2">
      <c r="A30" s="44"/>
      <c r="B30" s="1"/>
      <c r="C30" s="54"/>
    </row>
    <row r="31" spans="1:3" x14ac:dyDescent="0.2">
      <c r="A31" s="44" t="s">
        <v>91</v>
      </c>
      <c r="B31" s="48"/>
      <c r="C31" s="59">
        <f>SUM('загальний фонд'!C139)+'загальний фонд'!C145</f>
        <v>287541.96999999997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загальний фонд</vt:lpstr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Reestr</dc:creator>
  <cp:lastModifiedBy>Reestr</cp:lastModifiedBy>
  <cp:lastPrinted>2018-04-25T15:31:42Z</cp:lastPrinted>
  <dcterms:created xsi:type="dcterms:W3CDTF">2017-03-14T16:38:03Z</dcterms:created>
  <dcterms:modified xsi:type="dcterms:W3CDTF">2018-04-26T11:43:56Z</dcterms:modified>
</cp:coreProperties>
</file>