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155"/>
  </bookViews>
  <sheets>
    <sheet name="спеціальний фонд" sheetId="5" r:id="rId1"/>
  </sheets>
  <calcPr calcId="152511"/>
</workbook>
</file>

<file path=xl/calcChain.xml><?xml version="1.0" encoding="utf-8"?>
<calcChain xmlns="http://schemas.openxmlformats.org/spreadsheetml/2006/main">
  <c r="C32" i="5"/>
  <c r="C22"/>
  <c r="C28"/>
  <c r="C11"/>
  <c r="C7"/>
  <c r="C20"/>
  <c r="C15"/>
</calcChain>
</file>

<file path=xl/sharedStrings.xml><?xml version="1.0" encoding="utf-8"?>
<sst xmlns="http://schemas.openxmlformats.org/spreadsheetml/2006/main" count="42" uniqueCount="29">
  <si>
    <t>ТКВКБМС</t>
  </si>
  <si>
    <t>Назва робіт (послуг)</t>
  </si>
  <si>
    <t>Сума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</si>
  <si>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</si>
  <si>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</si>
  <si>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 xml:space="preserve">                                                                                                                            міського бюджету за 2018 рік</t>
  </si>
  <si>
    <t>заробітна плата</t>
  </si>
  <si>
    <t>нарахування на заробітну</t>
  </si>
  <si>
    <t>Водопровід 1216013</t>
  </si>
  <si>
    <t>Звіт про проведені видатки за    1 півріччя   2018р по   Відділу житлово - комунального  господарства, благоустрою  Овруцької міської ради</t>
  </si>
  <si>
    <t xml:space="preserve">Всього оплачено видатків за 1 півріччя  2018р. </t>
  </si>
  <si>
    <t xml:space="preserve">                                                 </t>
  </si>
  <si>
    <t>Головний бухгалтер                                                                                                    Л.В.Гавриловська</t>
  </si>
  <si>
    <t>Т.в.о.начальника відділу                                                                                                  О.П.Редчиць</t>
  </si>
  <si>
    <t>Перераховано залишки від старостинських округів в січні</t>
  </si>
  <si>
    <t>надійшло коштів за 1 півріччя</t>
  </si>
  <si>
    <t>Залишок на рахунку станом на 01.07.2018року</t>
  </si>
  <si>
    <t>спец.фонд (02)</t>
  </si>
  <si>
    <t>перераховано на Овруцьку міську раду</t>
  </si>
  <si>
    <t>Благоустрій 1216011 (02)</t>
  </si>
  <si>
    <t>Благоустрій 1216030 (02)</t>
  </si>
  <si>
    <t>Благоустрій 1216030 (03)</t>
  </si>
  <si>
    <t>Перераховано залишки (Заріччя)</t>
  </si>
  <si>
    <t>Перераховано залишки (Норинск)</t>
  </si>
  <si>
    <t>Перераховано залишки (Гошів)</t>
  </si>
  <si>
    <t>Перераховано залишки (Підруддя)</t>
  </si>
  <si>
    <t>Перераховано залишки (В.Черніговка)</t>
  </si>
  <si>
    <t>Благоустрій 1216013 (03)</t>
  </si>
  <si>
    <t>Перераховано залишки (Піщаниця)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</si>
</sst>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Font="1" applyBorder="1"/>
    <xf numFmtId="2" fontId="1" fillId="0" borderId="1" xfId="0" applyNumberFormat="1" applyFont="1" applyBorder="1"/>
    <xf numFmtId="2" fontId="2" fillId="0" borderId="1" xfId="0" applyNumberFormat="1" applyFont="1" applyBorder="1"/>
    <xf numFmtId="2" fontId="0" fillId="0" borderId="1" xfId="0" applyNumberFormat="1" applyFont="1" applyBorder="1"/>
    <xf numFmtId="2" fontId="2" fillId="0" borderId="2" xfId="0" applyNumberFormat="1" applyFont="1" applyBorder="1"/>
    <xf numFmtId="2" fontId="0" fillId="0" borderId="2" xfId="0" applyNumberFormat="1" applyFont="1" applyBorder="1"/>
    <xf numFmtId="2" fontId="1" fillId="0" borderId="2" xfId="0" applyNumberFormat="1" applyFont="1" applyBorder="1"/>
    <xf numFmtId="0" fontId="1" fillId="0" borderId="1" xfId="0" applyFont="1" applyBorder="1" applyAlignment="1"/>
    <xf numFmtId="0" fontId="0" fillId="0" borderId="0" xfId="0" applyAlignment="1">
      <alignment wrapText="1"/>
    </xf>
    <xf numFmtId="2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39" sqref="B39"/>
    </sheetView>
  </sheetViews>
  <sheetFormatPr defaultRowHeight="12.75"/>
  <cols>
    <col min="1" max="1" width="29.28515625" customWidth="1"/>
    <col min="2" max="2" width="100.85546875" customWidth="1"/>
    <col min="3" max="3" width="21" customWidth="1"/>
    <col min="4" max="4" width="10.42578125" bestFit="1" customWidth="1"/>
  </cols>
  <sheetData>
    <row r="1" spans="1:9">
      <c r="B1" s="16" t="s">
        <v>4</v>
      </c>
    </row>
    <row r="2" spans="1:9">
      <c r="B2" s="21" t="s">
        <v>3</v>
      </c>
      <c r="C2" s="22"/>
    </row>
    <row r="3" spans="1:9">
      <c r="B3" s="21" t="s">
        <v>5</v>
      </c>
      <c r="C3" s="22"/>
    </row>
    <row r="4" spans="1:9" ht="31.5">
      <c r="B4" s="7" t="s">
        <v>9</v>
      </c>
      <c r="C4" s="16"/>
      <c r="D4" s="16"/>
      <c r="E4" s="16"/>
      <c r="F4" s="16"/>
      <c r="G4" s="16"/>
      <c r="H4" s="16"/>
      <c r="I4" s="16"/>
    </row>
    <row r="6" spans="1:9">
      <c r="A6" s="4" t="s">
        <v>0</v>
      </c>
      <c r="B6" s="2" t="s">
        <v>1</v>
      </c>
      <c r="C6" s="4" t="s">
        <v>2</v>
      </c>
    </row>
    <row r="7" spans="1:9" ht="15.75">
      <c r="A7" s="4" t="s">
        <v>19</v>
      </c>
      <c r="B7" s="3" t="s">
        <v>10</v>
      </c>
      <c r="C7" s="10">
        <f>C10</f>
        <v>82193.58</v>
      </c>
    </row>
    <row r="8" spans="1:9">
      <c r="A8" s="4"/>
      <c r="B8" s="8" t="s">
        <v>14</v>
      </c>
      <c r="C8" s="1">
        <v>76950.429999999993</v>
      </c>
    </row>
    <row r="9" spans="1:9">
      <c r="A9" s="4">
        <v>25010200</v>
      </c>
      <c r="B9" s="5" t="s">
        <v>15</v>
      </c>
      <c r="C9" s="9">
        <v>5243.15</v>
      </c>
    </row>
    <row r="10" spans="1:9">
      <c r="A10" s="4"/>
      <c r="B10" s="5" t="s">
        <v>18</v>
      </c>
      <c r="C10" s="2">
        <v>82193.58</v>
      </c>
    </row>
    <row r="11" spans="1:9">
      <c r="A11" s="4"/>
      <c r="B11" s="20" t="s">
        <v>16</v>
      </c>
      <c r="C11" s="9">
        <f>(C8+C9)-C10</f>
        <v>0</v>
      </c>
    </row>
    <row r="12" spans="1:9" ht="15.75">
      <c r="A12" s="4" t="s">
        <v>20</v>
      </c>
      <c r="B12" s="3" t="s">
        <v>10</v>
      </c>
      <c r="C12" s="10">
        <v>0</v>
      </c>
    </row>
    <row r="13" spans="1:9">
      <c r="A13" s="4"/>
      <c r="B13" s="8" t="s">
        <v>14</v>
      </c>
      <c r="C13" s="1">
        <v>2747.12</v>
      </c>
    </row>
    <row r="14" spans="1:9">
      <c r="A14" s="4"/>
      <c r="B14" s="20" t="s">
        <v>16</v>
      </c>
      <c r="C14" s="9">
        <v>2747.12</v>
      </c>
    </row>
    <row r="15" spans="1:9" ht="15.75">
      <c r="A15" s="2" t="s">
        <v>8</v>
      </c>
      <c r="B15" s="3" t="s">
        <v>10</v>
      </c>
      <c r="C15" s="12">
        <f>C18+C19</f>
        <v>284870.81</v>
      </c>
    </row>
    <row r="16" spans="1:9">
      <c r="A16" s="2" t="s">
        <v>17</v>
      </c>
      <c r="B16" s="8" t="s">
        <v>14</v>
      </c>
      <c r="C16" s="13">
        <v>112636.03</v>
      </c>
    </row>
    <row r="17" spans="1:3">
      <c r="A17" s="2">
        <v>25010100</v>
      </c>
      <c r="B17" s="5" t="s">
        <v>15</v>
      </c>
      <c r="C17" s="9">
        <v>174401.92000000001</v>
      </c>
    </row>
    <row r="18" spans="1:3">
      <c r="A18" s="15">
        <v>2111</v>
      </c>
      <c r="B18" s="1" t="s">
        <v>6</v>
      </c>
      <c r="C18" s="9">
        <v>233500.65</v>
      </c>
    </row>
    <row r="19" spans="1:3">
      <c r="A19" s="2">
        <v>2120</v>
      </c>
      <c r="B19" s="1" t="s">
        <v>7</v>
      </c>
      <c r="C19" s="9">
        <v>51370.16</v>
      </c>
    </row>
    <row r="20" spans="1:3">
      <c r="A20" s="4"/>
      <c r="B20" s="20" t="s">
        <v>16</v>
      </c>
      <c r="C20" s="9">
        <f>(C16+C17)-(C18+C19)</f>
        <v>2167.140000000014</v>
      </c>
    </row>
    <row r="21" spans="1:3">
      <c r="A21" s="4" t="s">
        <v>21</v>
      </c>
      <c r="B21" s="3" t="s">
        <v>10</v>
      </c>
      <c r="C21" s="9">
        <v>0</v>
      </c>
    </row>
    <row r="22" spans="1:3">
      <c r="A22" s="4"/>
      <c r="B22" s="2" t="s">
        <v>14</v>
      </c>
      <c r="C22" s="9">
        <f>SUM(C23:C27)</f>
        <v>77289.790000000008</v>
      </c>
    </row>
    <row r="23" spans="1:3">
      <c r="A23" s="4"/>
      <c r="B23" s="8" t="s">
        <v>22</v>
      </c>
      <c r="C23" s="11">
        <v>1271.58</v>
      </c>
    </row>
    <row r="24" spans="1:3">
      <c r="A24" s="4"/>
      <c r="B24" s="8" t="s">
        <v>23</v>
      </c>
      <c r="C24" s="11">
        <v>3631.12</v>
      </c>
    </row>
    <row r="25" spans="1:3">
      <c r="A25" s="4"/>
      <c r="B25" s="8" t="s">
        <v>24</v>
      </c>
      <c r="C25" s="11">
        <v>171.43</v>
      </c>
    </row>
    <row r="26" spans="1:3">
      <c r="A26" s="4"/>
      <c r="B26" s="8" t="s">
        <v>25</v>
      </c>
      <c r="C26" s="13">
        <v>2900</v>
      </c>
    </row>
    <row r="27" spans="1:3">
      <c r="A27" s="4"/>
      <c r="B27" s="8" t="s">
        <v>26</v>
      </c>
      <c r="C27" s="13">
        <v>69315.66</v>
      </c>
    </row>
    <row r="28" spans="1:3">
      <c r="A28" s="4"/>
      <c r="B28" s="20" t="s">
        <v>16</v>
      </c>
      <c r="C28" s="14">
        <f>C22</f>
        <v>77289.790000000008</v>
      </c>
    </row>
    <row r="29" spans="1:3">
      <c r="A29" s="4" t="s">
        <v>27</v>
      </c>
      <c r="B29" s="3" t="s">
        <v>10</v>
      </c>
      <c r="C29" s="9">
        <v>0</v>
      </c>
    </row>
    <row r="30" spans="1:3">
      <c r="A30" s="4"/>
      <c r="B30" s="2" t="s">
        <v>14</v>
      </c>
      <c r="C30" s="9">
        <v>52.46</v>
      </c>
    </row>
    <row r="31" spans="1:3">
      <c r="A31" s="4"/>
      <c r="B31" s="8" t="s">
        <v>28</v>
      </c>
      <c r="C31" s="11">
        <v>52.46</v>
      </c>
    </row>
    <row r="32" spans="1:3">
      <c r="A32" s="4"/>
      <c r="B32" s="20" t="s">
        <v>16</v>
      </c>
      <c r="C32" s="14">
        <f>C30</f>
        <v>52.46</v>
      </c>
    </row>
    <row r="33" spans="1:3" ht="15.75">
      <c r="A33" s="2"/>
      <c r="B33" s="2"/>
      <c r="C33" s="17"/>
    </row>
    <row r="34" spans="1:3" ht="15.75">
      <c r="A34" s="2"/>
      <c r="B34" s="2"/>
      <c r="C34" s="17"/>
    </row>
    <row r="35" spans="1:3" ht="15.75">
      <c r="A35" s="1"/>
      <c r="B35" s="2"/>
      <c r="C35" s="17"/>
    </row>
    <row r="36" spans="1:3">
      <c r="B36" s="6"/>
    </row>
    <row r="37" spans="1:3">
      <c r="A37" s="6"/>
    </row>
    <row r="38" spans="1:3">
      <c r="B38" s="6" t="s">
        <v>11</v>
      </c>
    </row>
    <row r="39" spans="1:3">
      <c r="A39" s="6"/>
    </row>
    <row r="40" spans="1:3">
      <c r="A40" s="18"/>
    </row>
    <row r="41" spans="1:3">
      <c r="B41" s="19" t="s">
        <v>13</v>
      </c>
    </row>
    <row r="42" spans="1:3">
      <c r="B42" s="19" t="s">
        <v>12</v>
      </c>
    </row>
  </sheetData>
  <mergeCells count="2">
    <mergeCell ref="B2:C2"/>
    <mergeCell ref="B3:C3"/>
  </mergeCells>
  <phoneticPr fontId="0" type="noConversion"/>
  <pageMargins left="0.7" right="0.7" top="0.75" bottom="0.75" header="0.3" footer="0.3"/>
  <pageSetup paperSize="9" scale="6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спеціальний фонд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2018-07-06T06:45:16Z</cp:lastPrinted>
  <dcterms:created xsi:type="dcterms:W3CDTF">2017-03-14T16:38:03Z</dcterms:created>
  <dcterms:modified xsi:type="dcterms:W3CDTF">2018-07-09T08:33:24Z</dcterms:modified>
</cp:coreProperties>
</file>