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20\звіти по паспортах\"/>
    </mc:Choice>
  </mc:AlternateContent>
  <bookViews>
    <workbookView xWindow="0" yWindow="0" windowWidth="20490" windowHeight="7290" firstSheet="16" activeTab="22"/>
  </bookViews>
  <sheets>
    <sheet name="КПК0110150" sheetId="2" r:id="rId1"/>
    <sheet name="КПК0110180" sheetId="3" r:id="rId2"/>
    <sheet name="КПК0111020" sheetId="4" r:id="rId3"/>
    <sheet name="КПК0112111" sheetId="6" r:id="rId4"/>
    <sheet name="КПК0112010" sheetId="5" r:id="rId5"/>
    <sheet name="КПК0112144" sheetId="7" r:id="rId6"/>
    <sheet name="КПК0112146" sheetId="8" r:id="rId7"/>
    <sheet name="КПК0112152" sheetId="9" r:id="rId8"/>
    <sheet name="КПК0113033" sheetId="10" r:id="rId9"/>
    <sheet name="КПК0113192" sheetId="11" r:id="rId10"/>
    <sheet name="КПК0113242" sheetId="12" r:id="rId11"/>
    <sheet name="КПК0116013" sheetId="13" r:id="rId12"/>
    <sheet name="КПК0116017" sheetId="14" r:id="rId13"/>
    <sheet name="КПК0116030" sheetId="15" r:id="rId14"/>
    <sheet name="КПК0116090" sheetId="16" r:id="rId15"/>
    <sheet name="КПК0117130" sheetId="17" r:id="rId16"/>
    <sheet name="КПК0117310" sheetId="18" r:id="rId17"/>
    <sheet name="КПК0117325" sheetId="19" r:id="rId18"/>
    <sheet name="КПК0117330" sheetId="20" r:id="rId19"/>
    <sheet name="КПК0117461" sheetId="21" r:id="rId20"/>
    <sheet name="КПК0117650" sheetId="22" r:id="rId21"/>
    <sheet name="КПК0117691" sheetId="23" r:id="rId22"/>
    <sheet name="КПК0118600" sheetId="24" r:id="rId23"/>
  </sheets>
  <definedNames>
    <definedName name="_xlnm.Print_Area" localSheetId="0">КПК0110150!$A$1:$BR$87</definedName>
    <definedName name="_xlnm.Print_Area" localSheetId="1">КПК0110180!$A$1:$BL$97</definedName>
    <definedName name="_xlnm.Print_Area" localSheetId="2">КПК0111020!$A$1:$BQ$79</definedName>
    <definedName name="_xlnm.Print_Area" localSheetId="4">КПК0112010!$A$1:$BQ$92</definedName>
    <definedName name="_xlnm.Print_Area" localSheetId="3">КПК0112111!$A$1:$BQ$89</definedName>
    <definedName name="_xlnm.Print_Area" localSheetId="5">КПК0112144!$A$1:$BQ$82</definedName>
    <definedName name="_xlnm.Print_Area" localSheetId="6">КПК0112146!$A$1:$BQ$82</definedName>
    <definedName name="_xlnm.Print_Area" localSheetId="7">КПК0112152!$A$1:$BQ$81</definedName>
    <definedName name="_xlnm.Print_Area" localSheetId="8">КПК0113033!$A$1:$BQ$80</definedName>
    <definedName name="_xlnm.Print_Area" localSheetId="9">КПК0113192!$A$1:$BQ$82</definedName>
    <definedName name="_xlnm.Print_Area" localSheetId="10">КПК0113242!$A$1:$BL$78</definedName>
    <definedName name="_xlnm.Print_Area" localSheetId="11">КПК0116013!$A$1:$BQ$78</definedName>
    <definedName name="_xlnm.Print_Area" localSheetId="12">КПК0116017!$A$1:$BQ$80</definedName>
    <definedName name="_xlnm.Print_Area" localSheetId="13">КПК0116030!$A$1:$BQ$86</definedName>
    <definedName name="_xlnm.Print_Area" localSheetId="14">КПК0116090!$A$1:$BL$81</definedName>
    <definedName name="_xlnm.Print_Area" localSheetId="15">КПК0117130!$A$1:$BQ$82</definedName>
    <definedName name="_xlnm.Print_Area" localSheetId="16">КПК0117310!$A$1:$BQ$81</definedName>
    <definedName name="_xlnm.Print_Area" localSheetId="17">КПК0117325!$A$1:$BQ$82</definedName>
    <definedName name="_xlnm.Print_Area" localSheetId="18">КПК0117330!$A$1:$BQ$78</definedName>
    <definedName name="_xlnm.Print_Area" localSheetId="19">КПК0117461!$A$1:$BQ$82</definedName>
    <definedName name="_xlnm.Print_Area" localSheetId="20">КПК0117650!$A$1:$BQ$82</definedName>
    <definedName name="_xlnm.Print_Area" localSheetId="21">КПК0117691!$A$1:$BQ$80</definedName>
    <definedName name="_xlnm.Print_Area" localSheetId="22">КПК0118600!$A$1:$BQ$75</definedName>
  </definedNames>
  <calcPr calcId="162913" refMode="R1C1"/>
</workbook>
</file>

<file path=xl/calcChain.xml><?xml version="1.0" encoding="utf-8"?>
<calcChain xmlns="http://schemas.openxmlformats.org/spreadsheetml/2006/main">
  <c r="BC62" i="8" l="1"/>
  <c r="BB54" i="24" l="1"/>
  <c r="AW54" i="24"/>
  <c r="BG54" i="24" s="1"/>
  <c r="AQ54" i="24"/>
  <c r="AA54" i="24"/>
  <c r="BB53" i="20"/>
  <c r="BG53" i="20" s="1"/>
  <c r="AQ53" i="20"/>
  <c r="AA53" i="20"/>
  <c r="BB54" i="19"/>
  <c r="AL55" i="19"/>
  <c r="AG55" i="19"/>
  <c r="V55" i="19"/>
  <c r="Q55" i="19"/>
  <c r="BG54" i="19"/>
  <c r="BG55" i="19" s="1"/>
  <c r="AQ54" i="19"/>
  <c r="AA54" i="19"/>
  <c r="AA52" i="13"/>
  <c r="AQ52" i="13"/>
  <c r="BG52" i="13"/>
  <c r="Q54" i="13"/>
  <c r="V54" i="13"/>
  <c r="AA54" i="13"/>
  <c r="AG54" i="13"/>
  <c r="AL54" i="13"/>
  <c r="AQ54" i="13" s="1"/>
  <c r="AW54" i="13"/>
  <c r="AA53" i="10"/>
  <c r="AQ53" i="10"/>
  <c r="AW53" i="10"/>
  <c r="BG53" i="10" s="1"/>
  <c r="Q55" i="10"/>
  <c r="AA55" i="10" s="1"/>
  <c r="AG55" i="10"/>
  <c r="AQ55" i="10" s="1"/>
  <c r="AW55" i="10"/>
  <c r="BB55" i="10"/>
  <c r="BG55" i="10"/>
  <c r="BB54" i="9"/>
  <c r="AW54" i="9"/>
  <c r="BG54" i="9" s="1"/>
  <c r="AQ54" i="9"/>
  <c r="AA54" i="9"/>
  <c r="BB54" i="7"/>
  <c r="AW54" i="7"/>
  <c r="BG54" i="7" s="1"/>
  <c r="AQ54" i="7"/>
  <c r="AA54" i="7"/>
  <c r="BG52" i="4"/>
  <c r="BB52" i="4"/>
  <c r="AW52" i="4"/>
  <c r="AQ52" i="4"/>
  <c r="AA52" i="4"/>
  <c r="BB54" i="13" l="1"/>
  <c r="BG54" i="13" s="1"/>
  <c r="BH71" i="3"/>
  <c r="BC71" i="3"/>
  <c r="AW54" i="6" l="1"/>
  <c r="BI45" i="16" l="1"/>
  <c r="BI46" i="16"/>
  <c r="BD45" i="16"/>
  <c r="AK44" i="11" l="1"/>
  <c r="AZ44" i="11"/>
  <c r="BD44" i="11"/>
  <c r="BI44" i="11"/>
  <c r="BN44" i="11" s="1"/>
  <c r="AA45" i="11"/>
  <c r="AK45" i="11" s="1"/>
  <c r="AZ45" i="11"/>
  <c r="BI45" i="11"/>
  <c r="AK45" i="16"/>
  <c r="AZ45" i="16"/>
  <c r="AA46" i="16"/>
  <c r="BD46" i="16" s="1"/>
  <c r="AZ46" i="16"/>
  <c r="AK46" i="16" l="1"/>
  <c r="BD45" i="11"/>
  <c r="BN45" i="11" s="1"/>
  <c r="AP45" i="24"/>
  <c r="AA45" i="24"/>
  <c r="AL55" i="12" l="1"/>
  <c r="V55" i="12"/>
  <c r="AU45" i="12"/>
  <c r="AF45" i="12"/>
  <c r="AG55" i="11" l="1"/>
  <c r="Q55" i="11"/>
  <c r="BB54" i="11" l="1"/>
  <c r="AW54" i="11"/>
  <c r="AQ54" i="11"/>
  <c r="AA54" i="11"/>
  <c r="BG54" i="11" l="1"/>
  <c r="AX70" i="9"/>
  <c r="AX68" i="9"/>
  <c r="AX66" i="9"/>
  <c r="AI70" i="9"/>
  <c r="AI68" i="9"/>
  <c r="AI66" i="9"/>
  <c r="AP45" i="9"/>
  <c r="AA45" i="9"/>
  <c r="AP45" i="8" l="1"/>
  <c r="AA45" i="8"/>
  <c r="BI44" i="8"/>
  <c r="BD44" i="8"/>
  <c r="BN44" i="8" s="1"/>
  <c r="AZ44" i="8"/>
  <c r="AK44" i="8"/>
  <c r="BB53" i="23" l="1"/>
  <c r="AW53" i="23"/>
  <c r="BG53" i="23" s="1"/>
  <c r="AQ53" i="23"/>
  <c r="AA53" i="23"/>
  <c r="AL55" i="22"/>
  <c r="AG55" i="22"/>
  <c r="V55" i="22"/>
  <c r="Q55" i="22"/>
  <c r="BB54" i="22"/>
  <c r="AW54" i="22"/>
  <c r="AQ54" i="22"/>
  <c r="AA54" i="22"/>
  <c r="AP45" i="22"/>
  <c r="AA45" i="22"/>
  <c r="AL56" i="21"/>
  <c r="V56" i="21"/>
  <c r="BB55" i="21"/>
  <c r="AW55" i="21"/>
  <c r="AQ55" i="21"/>
  <c r="AA55" i="21"/>
  <c r="BH75" i="2"/>
  <c r="BC75" i="2"/>
  <c r="BM75" i="2" s="1"/>
  <c r="AX75" i="2"/>
  <c r="AI75" i="2"/>
  <c r="BH71" i="2"/>
  <c r="BC71" i="2"/>
  <c r="BM71" i="2" s="1"/>
  <c r="AX71" i="2"/>
  <c r="AI71" i="2"/>
  <c r="BH66" i="2"/>
  <c r="BC66" i="2"/>
  <c r="BM66" i="2" s="1"/>
  <c r="AX66" i="2"/>
  <c r="AI66" i="2"/>
  <c r="AK46" i="5"/>
  <c r="AZ46" i="5"/>
  <c r="BD46" i="5"/>
  <c r="BI46" i="5"/>
  <c r="BN46" i="5" s="1"/>
  <c r="AA47" i="5"/>
  <c r="AF47" i="5"/>
  <c r="AK47" i="5" s="1"/>
  <c r="AZ47" i="5"/>
  <c r="BD47" i="5"/>
  <c r="AX88" i="3"/>
  <c r="AX86" i="3"/>
  <c r="AX84" i="3"/>
  <c r="AX81" i="3"/>
  <c r="AX79" i="3"/>
  <c r="AX77" i="3"/>
  <c r="AX74" i="3"/>
  <c r="AX73" i="3"/>
  <c r="AX71" i="3"/>
  <c r="AX70" i="3"/>
  <c r="AX68" i="3"/>
  <c r="AX67" i="3"/>
  <c r="AI79" i="3"/>
  <c r="AI81" i="3"/>
  <c r="AI84" i="3"/>
  <c r="AI86" i="3"/>
  <c r="AI88" i="3"/>
  <c r="AI68" i="3"/>
  <c r="AI70" i="3"/>
  <c r="AI71" i="3"/>
  <c r="AI73" i="3"/>
  <c r="AI74" i="3"/>
  <c r="AI77" i="3"/>
  <c r="AI67" i="3"/>
  <c r="BH87" i="3"/>
  <c r="BC87" i="3"/>
  <c r="BH86" i="3"/>
  <c r="BC86" i="3"/>
  <c r="BH85" i="3"/>
  <c r="BC85" i="3"/>
  <c r="BH84" i="3"/>
  <c r="BC84" i="3"/>
  <c r="BH83" i="3"/>
  <c r="BC83" i="3"/>
  <c r="BH82" i="3"/>
  <c r="BC82" i="3"/>
  <c r="BH76" i="3"/>
  <c r="BC76" i="3"/>
  <c r="BH75" i="3"/>
  <c r="BC75" i="3"/>
  <c r="BH74" i="3"/>
  <c r="BC74" i="3"/>
  <c r="BH73" i="3"/>
  <c r="BC73" i="3"/>
  <c r="BH72" i="3"/>
  <c r="BC72" i="3"/>
  <c r="BC67" i="3"/>
  <c r="BH67" i="3"/>
  <c r="BC68" i="3"/>
  <c r="BH68" i="3"/>
  <c r="BC70" i="3"/>
  <c r="BH70" i="3"/>
  <c r="BC77" i="3"/>
  <c r="BH77" i="3"/>
  <c r="BC78" i="3"/>
  <c r="BH78" i="3"/>
  <c r="BC79" i="3"/>
  <c r="BH79" i="3"/>
  <c r="BC80" i="3"/>
  <c r="BH80" i="3"/>
  <c r="BC81" i="3"/>
  <c r="BH81" i="3"/>
  <c r="BC88" i="3"/>
  <c r="BH88" i="3"/>
  <c r="BI47" i="5" l="1"/>
  <c r="BN47" i="5" s="1"/>
  <c r="BG54" i="22"/>
  <c r="BG55" i="21"/>
  <c r="AL58" i="15" l="1"/>
  <c r="V58" i="15"/>
  <c r="AU48" i="15"/>
  <c r="AF48" i="15"/>
  <c r="AU45" i="23" l="1"/>
  <c r="AF45" i="23"/>
  <c r="AU45" i="22"/>
  <c r="AF45" i="22"/>
  <c r="AU47" i="21"/>
  <c r="AF47" i="21"/>
  <c r="AU45" i="20"/>
  <c r="AF45" i="20"/>
  <c r="AU45" i="19"/>
  <c r="AF45" i="19"/>
  <c r="AU45" i="13"/>
  <c r="AF45" i="13"/>
  <c r="AP45" i="13"/>
  <c r="AA45" i="13"/>
  <c r="BG54" i="18"/>
  <c r="AQ54" i="18"/>
  <c r="AL55" i="18"/>
  <c r="AA54" i="18"/>
  <c r="V55" i="18"/>
  <c r="AU46" i="18"/>
  <c r="AF46" i="18"/>
  <c r="AW53" i="17"/>
  <c r="BG53" i="17" s="1"/>
  <c r="AQ53" i="17"/>
  <c r="AL55" i="17"/>
  <c r="AG55" i="17"/>
  <c r="AA53" i="17"/>
  <c r="V55" i="17"/>
  <c r="Q55" i="17"/>
  <c r="AU45" i="17"/>
  <c r="AP45" i="17"/>
  <c r="AF45" i="17"/>
  <c r="AA45" i="17"/>
  <c r="AW56" i="15"/>
  <c r="BG56" i="15" s="1"/>
  <c r="AQ56" i="15"/>
  <c r="AG58" i="15"/>
  <c r="AA56" i="15"/>
  <c r="Q58" i="15"/>
  <c r="AA48" i="15"/>
  <c r="AW53" i="12"/>
  <c r="BG53" i="12" s="1"/>
  <c r="AQ53" i="12"/>
  <c r="AG55" i="12"/>
  <c r="AA53" i="12"/>
  <c r="Q55" i="12"/>
  <c r="AA45" i="12"/>
  <c r="AA45" i="10"/>
  <c r="AA45" i="7"/>
  <c r="BG54" i="6"/>
  <c r="AQ54" i="6"/>
  <c r="AL56" i="6"/>
  <c r="AG56" i="6"/>
  <c r="AA54" i="6"/>
  <c r="Q56" i="6"/>
  <c r="BD44" i="6"/>
  <c r="BN44" i="6" s="1"/>
  <c r="AU46" i="6"/>
  <c r="AF46" i="6"/>
  <c r="AZ44" i="6"/>
  <c r="AP46" i="6"/>
  <c r="AK44" i="6"/>
  <c r="AA46" i="6"/>
  <c r="AL56" i="3"/>
  <c r="AG56" i="3"/>
  <c r="AQ54" i="3"/>
  <c r="AA54" i="3"/>
  <c r="V56" i="3"/>
  <c r="Q56" i="3"/>
  <c r="AA46" i="3"/>
  <c r="BB55" i="5"/>
  <c r="AW55" i="5"/>
  <c r="AQ55" i="5"/>
  <c r="AL57" i="5"/>
  <c r="AG57" i="5"/>
  <c r="AA55" i="5"/>
  <c r="V57" i="5"/>
  <c r="Q57" i="5"/>
  <c r="AF47" i="2"/>
  <c r="AQ54" i="16"/>
  <c r="AG56" i="16"/>
  <c r="AA54" i="16"/>
  <c r="BG54" i="16" s="1"/>
  <c r="Q56" i="16"/>
  <c r="BB53" i="14"/>
  <c r="AW53" i="14"/>
  <c r="AQ53" i="14"/>
  <c r="AL55" i="14"/>
  <c r="AG55" i="14"/>
  <c r="V55" i="14"/>
  <c r="Q55" i="14"/>
  <c r="AA53" i="14"/>
  <c r="BI46" i="6" l="1"/>
  <c r="BG55" i="5"/>
  <c r="BB55" i="24"/>
  <c r="AW55" i="24"/>
  <c r="BG55" i="24" s="1"/>
  <c r="AQ55" i="24"/>
  <c r="AA55" i="24"/>
  <c r="BI45" i="24"/>
  <c r="BD45" i="24"/>
  <c r="BN45" i="24" s="1"/>
  <c r="AZ45" i="24"/>
  <c r="AK45" i="24"/>
  <c r="BI44" i="24"/>
  <c r="BD44" i="24"/>
  <c r="BN44" i="24" s="1"/>
  <c r="AZ44" i="24"/>
  <c r="AK44" i="24"/>
  <c r="BH69" i="23"/>
  <c r="BC69" i="23"/>
  <c r="BM69" i="23" s="1"/>
  <c r="AX69" i="23"/>
  <c r="AI69" i="23"/>
  <c r="BH67" i="23"/>
  <c r="BC67" i="23"/>
  <c r="AX67" i="23"/>
  <c r="AI67" i="23"/>
  <c r="BH65" i="23"/>
  <c r="BC65" i="23"/>
  <c r="AX65" i="23"/>
  <c r="AI65" i="23"/>
  <c r="BH63" i="23"/>
  <c r="BC63" i="23"/>
  <c r="BM63" i="23" s="1"/>
  <c r="AX63" i="23"/>
  <c r="AI63" i="23"/>
  <c r="BB54" i="23"/>
  <c r="AW54" i="23"/>
  <c r="AQ54" i="23"/>
  <c r="AA54" i="23"/>
  <c r="BI45" i="23"/>
  <c r="BD45" i="23"/>
  <c r="AZ45" i="23"/>
  <c r="AK45" i="23"/>
  <c r="BI44" i="23"/>
  <c r="BD44" i="23"/>
  <c r="AZ44" i="23"/>
  <c r="AK44" i="23"/>
  <c r="BH71" i="22"/>
  <c r="BC71" i="22"/>
  <c r="AX71" i="22"/>
  <c r="AI71" i="22"/>
  <c r="BH69" i="22"/>
  <c r="BC69" i="22"/>
  <c r="AX69" i="22"/>
  <c r="AI69" i="22"/>
  <c r="BH67" i="22"/>
  <c r="BC67" i="22"/>
  <c r="AX67" i="22"/>
  <c r="AI67" i="22"/>
  <c r="BH65" i="22"/>
  <c r="BC65" i="22"/>
  <c r="AX65" i="22"/>
  <c r="AI65" i="22"/>
  <c r="BB55" i="22"/>
  <c r="AW55" i="22"/>
  <c r="AQ55" i="22"/>
  <c r="AA55" i="22"/>
  <c r="BI45" i="22"/>
  <c r="BD45" i="22"/>
  <c r="AZ45" i="22"/>
  <c r="AK45" i="22"/>
  <c r="BI44" i="22"/>
  <c r="BD44" i="22"/>
  <c r="AZ44" i="22"/>
  <c r="AK44" i="22"/>
  <c r="BH71" i="21"/>
  <c r="BC71" i="21"/>
  <c r="AX71" i="21"/>
  <c r="AI71" i="21"/>
  <c r="BH69" i="21"/>
  <c r="BC69" i="21"/>
  <c r="AX69" i="21"/>
  <c r="AI69" i="21"/>
  <c r="BH67" i="21"/>
  <c r="BC67" i="21"/>
  <c r="AX67" i="21"/>
  <c r="AI67" i="21"/>
  <c r="BH65" i="21"/>
  <c r="BC65" i="21"/>
  <c r="AX65" i="21"/>
  <c r="AI65" i="21"/>
  <c r="BB56" i="21"/>
  <c r="AW56" i="21"/>
  <c r="AQ56" i="21"/>
  <c r="AA56" i="21"/>
  <c r="BI47" i="21"/>
  <c r="BD47" i="21"/>
  <c r="AZ47" i="21"/>
  <c r="AK47" i="21"/>
  <c r="BI46" i="21"/>
  <c r="BD46" i="21"/>
  <c r="AZ46" i="21"/>
  <c r="AK46" i="21"/>
  <c r="BH67" i="20"/>
  <c r="BC67" i="20"/>
  <c r="BM67" i="20" s="1"/>
  <c r="AX67" i="20"/>
  <c r="AI67" i="20"/>
  <c r="BH65" i="20"/>
  <c r="BC65" i="20"/>
  <c r="BM65" i="20" s="1"/>
  <c r="AX65" i="20"/>
  <c r="AI65" i="20"/>
  <c r="BH63" i="20"/>
  <c r="BC63" i="20"/>
  <c r="AX63" i="20"/>
  <c r="AI63" i="20"/>
  <c r="BB54" i="20"/>
  <c r="AW54" i="20"/>
  <c r="AQ54" i="20"/>
  <c r="AA54" i="20"/>
  <c r="BI45" i="20"/>
  <c r="BD45" i="20"/>
  <c r="AZ45" i="20"/>
  <c r="AK45" i="20"/>
  <c r="BI44" i="20"/>
  <c r="BD44" i="20"/>
  <c r="AZ44" i="20"/>
  <c r="AK44" i="20"/>
  <c r="BH71" i="19"/>
  <c r="BC71" i="19"/>
  <c r="AX71" i="19"/>
  <c r="AI71" i="19"/>
  <c r="BH69" i="19"/>
  <c r="BC69" i="19"/>
  <c r="AX69" i="19"/>
  <c r="AI69" i="19"/>
  <c r="BH67" i="19"/>
  <c r="BC67" i="19"/>
  <c r="AX67" i="19"/>
  <c r="AI67" i="19"/>
  <c r="BH65" i="19"/>
  <c r="BC65" i="19"/>
  <c r="AX65" i="19"/>
  <c r="AI65" i="19"/>
  <c r="BB55" i="19"/>
  <c r="AW55" i="19"/>
  <c r="AQ55" i="19"/>
  <c r="AA55" i="19"/>
  <c r="BI45" i="19"/>
  <c r="BD45" i="19"/>
  <c r="AZ45" i="19"/>
  <c r="AK45" i="19"/>
  <c r="BI44" i="19"/>
  <c r="BD44" i="19"/>
  <c r="AZ44" i="19"/>
  <c r="AK44" i="19"/>
  <c r="BH70" i="18"/>
  <c r="BC70" i="18"/>
  <c r="AX70" i="18"/>
  <c r="AI70" i="18"/>
  <c r="BH68" i="18"/>
  <c r="BC68" i="18"/>
  <c r="AX68" i="18"/>
  <c r="AI68" i="18"/>
  <c r="BH66" i="18"/>
  <c r="BC66" i="18"/>
  <c r="AX66" i="18"/>
  <c r="AI66" i="18"/>
  <c r="BH64" i="18"/>
  <c r="BC64" i="18"/>
  <c r="AX64" i="18"/>
  <c r="AI64" i="18"/>
  <c r="BB55" i="18"/>
  <c r="AW55" i="18"/>
  <c r="AQ55" i="18"/>
  <c r="AA55" i="18"/>
  <c r="BI46" i="18"/>
  <c r="BD46" i="18"/>
  <c r="AZ46" i="18"/>
  <c r="AK46" i="18"/>
  <c r="BI45" i="18"/>
  <c r="BD45" i="18"/>
  <c r="AZ45" i="18"/>
  <c r="AK45" i="18"/>
  <c r="BH71" i="17"/>
  <c r="BC71" i="17"/>
  <c r="AX71" i="17"/>
  <c r="AI71" i="17"/>
  <c r="BH69" i="17"/>
  <c r="BC69" i="17"/>
  <c r="AX69" i="17"/>
  <c r="AI69" i="17"/>
  <c r="BH67" i="17"/>
  <c r="BC67" i="17"/>
  <c r="AX67" i="17"/>
  <c r="AI67" i="17"/>
  <c r="BH65" i="17"/>
  <c r="BC65" i="17"/>
  <c r="AX65" i="17"/>
  <c r="AI65" i="17"/>
  <c r="BB55" i="17"/>
  <c r="AW55" i="17"/>
  <c r="AQ55" i="17"/>
  <c r="AA55" i="17"/>
  <c r="BI45" i="17"/>
  <c r="BD45" i="17"/>
  <c r="AZ45" i="17"/>
  <c r="AK45" i="17"/>
  <c r="BI44" i="17"/>
  <c r="BD44" i="17"/>
  <c r="AZ44" i="17"/>
  <c r="AK44" i="17"/>
  <c r="BH70" i="16"/>
  <c r="BC70" i="16"/>
  <c r="AX70" i="16"/>
  <c r="AI70" i="16"/>
  <c r="BH68" i="16"/>
  <c r="BC68" i="16"/>
  <c r="AX68" i="16"/>
  <c r="AI68" i="16"/>
  <c r="BH66" i="16"/>
  <c r="BC66" i="16"/>
  <c r="AX66" i="16"/>
  <c r="AI66" i="16"/>
  <c r="BB56" i="16"/>
  <c r="AW56" i="16"/>
  <c r="AQ56" i="16"/>
  <c r="AA56" i="16"/>
  <c r="BH75" i="15"/>
  <c r="BC75" i="15"/>
  <c r="AX75" i="15"/>
  <c r="AI75" i="15"/>
  <c r="BH74" i="15"/>
  <c r="BC74" i="15"/>
  <c r="AX74" i="15"/>
  <c r="AI74" i="15"/>
  <c r="BH72" i="15"/>
  <c r="BC72" i="15"/>
  <c r="AX72" i="15"/>
  <c r="AI72" i="15"/>
  <c r="BH71" i="15"/>
  <c r="BC71" i="15"/>
  <c r="AX71" i="15"/>
  <c r="AI71" i="15"/>
  <c r="BH69" i="15"/>
  <c r="BC69" i="15"/>
  <c r="AX69" i="15"/>
  <c r="AI69" i="15"/>
  <c r="BH68" i="15"/>
  <c r="BC68" i="15"/>
  <c r="AX68" i="15"/>
  <c r="AI68" i="15"/>
  <c r="BB58" i="15"/>
  <c r="AW58" i="15"/>
  <c r="AQ58" i="15"/>
  <c r="AA58" i="15"/>
  <c r="BI48" i="15"/>
  <c r="BD48" i="15"/>
  <c r="AZ48" i="15"/>
  <c r="AK48" i="15"/>
  <c r="BI47" i="15"/>
  <c r="BD47" i="15"/>
  <c r="AZ47" i="15"/>
  <c r="AK47" i="15"/>
  <c r="BH69" i="14"/>
  <c r="BC69" i="14"/>
  <c r="AX69" i="14"/>
  <c r="AI69" i="14"/>
  <c r="BH67" i="14"/>
  <c r="BC67" i="14"/>
  <c r="AX67" i="14"/>
  <c r="AI67" i="14"/>
  <c r="BH65" i="14"/>
  <c r="BC65" i="14"/>
  <c r="AX65" i="14"/>
  <c r="AI65" i="14"/>
  <c r="BB55" i="14"/>
  <c r="AW55" i="14"/>
  <c r="AQ55" i="14"/>
  <c r="AA55" i="14"/>
  <c r="BI45" i="14"/>
  <c r="BD45" i="14"/>
  <c r="AZ45" i="14"/>
  <c r="AK45" i="14"/>
  <c r="BI44" i="14"/>
  <c r="BD44" i="14"/>
  <c r="AZ44" i="14"/>
  <c r="AK44" i="14"/>
  <c r="BH67" i="13"/>
  <c r="BC67" i="13"/>
  <c r="AX67" i="13"/>
  <c r="AI67" i="13"/>
  <c r="BH65" i="13"/>
  <c r="BC65" i="13"/>
  <c r="AX65" i="13"/>
  <c r="AI65" i="13"/>
  <c r="BH63" i="13"/>
  <c r="BC63" i="13"/>
  <c r="AX63" i="13"/>
  <c r="AI63" i="13"/>
  <c r="BI45" i="13"/>
  <c r="BD45" i="13"/>
  <c r="AZ45" i="13"/>
  <c r="AK45" i="13"/>
  <c r="BI44" i="13"/>
  <c r="BD44" i="13"/>
  <c r="AZ44" i="13"/>
  <c r="AK44" i="13"/>
  <c r="BH67" i="12"/>
  <c r="BC67" i="12"/>
  <c r="AX67" i="12"/>
  <c r="AI67" i="12"/>
  <c r="BH65" i="12"/>
  <c r="BC65" i="12"/>
  <c r="AX65" i="12"/>
  <c r="AI65" i="12"/>
  <c r="BB55" i="12"/>
  <c r="AW55" i="12"/>
  <c r="AQ55" i="12"/>
  <c r="AA55" i="12"/>
  <c r="BI45" i="12"/>
  <c r="BD45" i="12"/>
  <c r="AZ45" i="12"/>
  <c r="AK45" i="12"/>
  <c r="BI44" i="12"/>
  <c r="BD44" i="12"/>
  <c r="AZ44" i="12"/>
  <c r="AK44" i="12"/>
  <c r="BH71" i="11"/>
  <c r="BC71" i="11"/>
  <c r="AX71" i="11"/>
  <c r="AI71" i="11"/>
  <c r="BH69" i="11"/>
  <c r="BC69" i="11"/>
  <c r="AX69" i="11"/>
  <c r="AI69" i="11"/>
  <c r="BH67" i="11"/>
  <c r="BC67" i="11"/>
  <c r="AX67" i="11"/>
  <c r="AI67" i="11"/>
  <c r="BH65" i="11"/>
  <c r="BC65" i="11"/>
  <c r="AX65" i="11"/>
  <c r="AI65" i="11"/>
  <c r="BB55" i="11"/>
  <c r="AW55" i="11"/>
  <c r="AQ55" i="11"/>
  <c r="AA55" i="11"/>
  <c r="BH69" i="10"/>
  <c r="BC69" i="10"/>
  <c r="AX69" i="10"/>
  <c r="AI69" i="10"/>
  <c r="BH67" i="10"/>
  <c r="BC67" i="10"/>
  <c r="AX67" i="10"/>
  <c r="AI67" i="10"/>
  <c r="BH65" i="10"/>
  <c r="BC65" i="10"/>
  <c r="AX65" i="10"/>
  <c r="AI65" i="10"/>
  <c r="BI45" i="10"/>
  <c r="BD45" i="10"/>
  <c r="AZ45" i="10"/>
  <c r="AK45" i="10"/>
  <c r="BI44" i="10"/>
  <c r="BD44" i="10"/>
  <c r="AZ44" i="10"/>
  <c r="AK44" i="10"/>
  <c r="BB55" i="9"/>
  <c r="AW55" i="9"/>
  <c r="BG55" i="9" s="1"/>
  <c r="AQ55" i="9"/>
  <c r="AA55" i="9"/>
  <c r="BI45" i="9"/>
  <c r="BD45" i="9"/>
  <c r="BN45" i="9" s="1"/>
  <c r="AZ45" i="9"/>
  <c r="AK45" i="9"/>
  <c r="BI44" i="9"/>
  <c r="BD44" i="9"/>
  <c r="BN44" i="9" s="1"/>
  <c r="AZ44" i="9"/>
  <c r="AK44" i="9"/>
  <c r="BH71" i="8"/>
  <c r="BC71" i="8"/>
  <c r="BM71" i="8" s="1"/>
  <c r="AX71" i="8"/>
  <c r="AI71" i="8"/>
  <c r="BH70" i="8"/>
  <c r="BC70" i="8"/>
  <c r="BM70" i="8" s="1"/>
  <c r="AX70" i="8"/>
  <c r="AI70" i="8"/>
  <c r="BH68" i="8"/>
  <c r="BC68" i="8"/>
  <c r="BM68" i="8" s="1"/>
  <c r="AX68" i="8"/>
  <c r="AI68" i="8"/>
  <c r="BH67" i="8"/>
  <c r="BC67" i="8"/>
  <c r="BM67" i="8" s="1"/>
  <c r="AX67" i="8"/>
  <c r="AI67" i="8"/>
  <c r="BH65" i="8"/>
  <c r="BC65" i="8"/>
  <c r="BM65" i="8" s="1"/>
  <c r="AX65" i="8"/>
  <c r="AI65" i="8"/>
  <c r="BH64" i="8"/>
  <c r="BC64" i="8"/>
  <c r="BM64" i="8" s="1"/>
  <c r="AX64" i="8"/>
  <c r="AI64" i="8"/>
  <c r="BH62" i="8"/>
  <c r="BM62" i="8"/>
  <c r="AX62" i="8"/>
  <c r="AI62" i="8"/>
  <c r="BB53" i="8"/>
  <c r="AW53" i="8"/>
  <c r="BG53" i="8" s="1"/>
  <c r="AQ53" i="8"/>
  <c r="AA53" i="8"/>
  <c r="BI45" i="8"/>
  <c r="BD45" i="8"/>
  <c r="BN45" i="8" s="1"/>
  <c r="AZ45" i="8"/>
  <c r="AK45" i="8"/>
  <c r="BH71" i="7"/>
  <c r="BC71" i="7"/>
  <c r="AX71" i="7"/>
  <c r="AI71" i="7"/>
  <c r="BH69" i="7"/>
  <c r="BC69" i="7"/>
  <c r="AX69" i="7"/>
  <c r="AI69" i="7"/>
  <c r="BH67" i="7"/>
  <c r="BC67" i="7"/>
  <c r="AX67" i="7"/>
  <c r="AI67" i="7"/>
  <c r="BH65" i="7"/>
  <c r="BC65" i="7"/>
  <c r="AX65" i="7"/>
  <c r="AI65" i="7"/>
  <c r="BB55" i="7"/>
  <c r="AW55" i="7"/>
  <c r="AQ55" i="7"/>
  <c r="AA55" i="7"/>
  <c r="BI45" i="7"/>
  <c r="BD45" i="7"/>
  <c r="AZ45" i="7"/>
  <c r="AK45" i="7"/>
  <c r="BI44" i="7"/>
  <c r="BD44" i="7"/>
  <c r="AZ44" i="7"/>
  <c r="AK44" i="7"/>
  <c r="BH78" i="6"/>
  <c r="BC78" i="6"/>
  <c r="AX78" i="6"/>
  <c r="AI78" i="6"/>
  <c r="BH77" i="6"/>
  <c r="BC77" i="6"/>
  <c r="AX77" i="6"/>
  <c r="AI77" i="6"/>
  <c r="BH76" i="6"/>
  <c r="BC76" i="6"/>
  <c r="AX76" i="6"/>
  <c r="AI76" i="6"/>
  <c r="BH74" i="6"/>
  <c r="BC74" i="6"/>
  <c r="AX74" i="6"/>
  <c r="AI74" i="6"/>
  <c r="BH73" i="6"/>
  <c r="BC73" i="6"/>
  <c r="AX73" i="6"/>
  <c r="AI73" i="6"/>
  <c r="BH71" i="6"/>
  <c r="BC71" i="6"/>
  <c r="AX71" i="6"/>
  <c r="AI71" i="6"/>
  <c r="BH70" i="6"/>
  <c r="BC70" i="6"/>
  <c r="AX70" i="6"/>
  <c r="AI70" i="6"/>
  <c r="BH68" i="6"/>
  <c r="BC68" i="6"/>
  <c r="AX68" i="6"/>
  <c r="AI68" i="6"/>
  <c r="BH67" i="6"/>
  <c r="BC67" i="6"/>
  <c r="AX67" i="6"/>
  <c r="AI67" i="6"/>
  <c r="BH66" i="6"/>
  <c r="BC66" i="6"/>
  <c r="AX66" i="6"/>
  <c r="AI66" i="6"/>
  <c r="BB56" i="6"/>
  <c r="AW56" i="6"/>
  <c r="AQ56" i="6"/>
  <c r="AA56" i="6"/>
  <c r="BD46" i="6"/>
  <c r="AZ46" i="6"/>
  <c r="AK46" i="6"/>
  <c r="BH81" i="5"/>
  <c r="BC81" i="5"/>
  <c r="AX81" i="5"/>
  <c r="AI81" i="5"/>
  <c r="BH79" i="5"/>
  <c r="BC79" i="5"/>
  <c r="AX79" i="5"/>
  <c r="AI79" i="5"/>
  <c r="BH78" i="5"/>
  <c r="BC78" i="5"/>
  <c r="AX78" i="5"/>
  <c r="AI78" i="5"/>
  <c r="BH76" i="5"/>
  <c r="BC76" i="5"/>
  <c r="AX76" i="5"/>
  <c r="AI76" i="5"/>
  <c r="BH75" i="5"/>
  <c r="BC75" i="5"/>
  <c r="AX75" i="5"/>
  <c r="AI75" i="5"/>
  <c r="BH74" i="5"/>
  <c r="BC74" i="5"/>
  <c r="AX74" i="5"/>
  <c r="AI74" i="5"/>
  <c r="BH73" i="5"/>
  <c r="BC73" i="5"/>
  <c r="AX73" i="5"/>
  <c r="AI73" i="5"/>
  <c r="BH71" i="5"/>
  <c r="BC71" i="5"/>
  <c r="AX71" i="5"/>
  <c r="AI71" i="5"/>
  <c r="BH70" i="5"/>
  <c r="BC70" i="5"/>
  <c r="AX70" i="5"/>
  <c r="AI70" i="5"/>
  <c r="BH69" i="5"/>
  <c r="BC69" i="5"/>
  <c r="AX69" i="5"/>
  <c r="AI69" i="5"/>
  <c r="BH68" i="5"/>
  <c r="BC68" i="5"/>
  <c r="AX68" i="5"/>
  <c r="AI68" i="5"/>
  <c r="BH67" i="5"/>
  <c r="BC67" i="5"/>
  <c r="AX67" i="5"/>
  <c r="AI67" i="5"/>
  <c r="BB57" i="5"/>
  <c r="AW57" i="5"/>
  <c r="AQ57" i="5"/>
  <c r="AA57" i="5"/>
  <c r="BH68" i="4"/>
  <c r="BC68" i="4"/>
  <c r="AX68" i="4"/>
  <c r="AI68" i="4"/>
  <c r="BH66" i="4"/>
  <c r="BC66" i="4"/>
  <c r="AX66" i="4"/>
  <c r="AI66" i="4"/>
  <c r="BH64" i="4"/>
  <c r="BC64" i="4"/>
  <c r="AX64" i="4"/>
  <c r="AI64" i="4"/>
  <c r="BH62" i="4"/>
  <c r="BC62" i="4"/>
  <c r="AX62" i="4"/>
  <c r="AI62" i="4"/>
  <c r="BB53" i="4"/>
  <c r="AW53" i="4"/>
  <c r="AQ53" i="4"/>
  <c r="AA53" i="4"/>
  <c r="BI45" i="4"/>
  <c r="BD45" i="4"/>
  <c r="AZ45" i="4"/>
  <c r="AK45" i="4"/>
  <c r="BI44" i="4"/>
  <c r="BD44" i="4"/>
  <c r="AZ44" i="4"/>
  <c r="AK44" i="4"/>
  <c r="BB56" i="3"/>
  <c r="AW56" i="3"/>
  <c r="AQ56" i="3"/>
  <c r="AA56" i="3"/>
  <c r="BI46" i="3"/>
  <c r="BD46" i="3"/>
  <c r="AZ46" i="3"/>
  <c r="AK46" i="3"/>
  <c r="BI45" i="3"/>
  <c r="BD45" i="3"/>
  <c r="AZ45" i="3"/>
  <c r="AK45" i="3"/>
  <c r="BH76" i="2"/>
  <c r="BC76" i="2"/>
  <c r="AX76" i="2"/>
  <c r="AI76" i="2"/>
  <c r="BH74" i="2"/>
  <c r="BC74" i="2"/>
  <c r="AX74" i="2"/>
  <c r="AI74" i="2"/>
  <c r="BH73" i="2"/>
  <c r="BC73" i="2"/>
  <c r="AX73" i="2"/>
  <c r="AI73" i="2"/>
  <c r="BH70" i="2"/>
  <c r="BC70" i="2"/>
  <c r="AX70" i="2"/>
  <c r="AI70" i="2"/>
  <c r="BH69" i="2"/>
  <c r="BC69" i="2"/>
  <c r="AX69" i="2"/>
  <c r="AI69" i="2"/>
  <c r="BH67" i="2"/>
  <c r="BC67" i="2"/>
  <c r="AX67" i="2"/>
  <c r="AI67" i="2"/>
  <c r="BI47" i="2"/>
  <c r="BD47" i="2"/>
  <c r="AZ47" i="2"/>
  <c r="AK47" i="2"/>
  <c r="BI46" i="2"/>
  <c r="BD46" i="2"/>
  <c r="AZ46" i="2"/>
  <c r="AK46" i="2"/>
  <c r="BG53" i="4" l="1"/>
  <c r="BN46" i="2"/>
  <c r="BN47" i="2"/>
  <c r="BM67" i="2"/>
  <c r="BM69" i="2"/>
  <c r="BM70" i="2"/>
  <c r="BM73" i="2"/>
  <c r="BM74" i="2"/>
  <c r="BM76" i="2"/>
  <c r="BM66" i="6"/>
  <c r="BM67" i="6"/>
  <c r="BM68" i="6"/>
  <c r="BM70" i="6"/>
  <c r="BM71" i="6"/>
  <c r="BM73" i="6"/>
  <c r="BM74" i="6"/>
  <c r="BM76" i="6"/>
  <c r="BM77" i="6"/>
  <c r="BM78" i="6"/>
  <c r="BN44" i="7"/>
  <c r="BN45" i="7"/>
  <c r="BG55" i="7"/>
  <c r="BM65" i="7"/>
  <c r="BM67" i="7"/>
  <c r="BM69" i="7"/>
  <c r="BM71" i="7"/>
  <c r="BN44" i="10"/>
  <c r="BN45" i="10"/>
  <c r="BM65" i="10"/>
  <c r="BM67" i="10"/>
  <c r="BM69" i="10"/>
  <c r="BM65" i="11"/>
  <c r="BM67" i="11"/>
  <c r="BM69" i="11"/>
  <c r="BM71" i="11"/>
  <c r="BM69" i="14"/>
  <c r="BM71" i="15"/>
  <c r="BM74" i="15"/>
  <c r="BM75" i="15"/>
  <c r="BN45" i="17"/>
  <c r="BG55" i="17"/>
  <c r="BM65" i="17"/>
  <c r="BM71" i="17"/>
  <c r="BM67" i="19"/>
  <c r="BN47" i="15"/>
  <c r="BN48" i="15"/>
  <c r="BM69" i="19"/>
  <c r="BM64" i="4"/>
  <c r="BM68" i="4"/>
  <c r="BM66" i="4"/>
  <c r="BM62" i="4"/>
  <c r="BG55" i="11"/>
  <c r="BM67" i="23"/>
  <c r="BG54" i="23"/>
  <c r="BG55" i="22"/>
  <c r="BM65" i="21"/>
  <c r="BG56" i="21"/>
  <c r="BM67" i="5"/>
  <c r="BM68" i="5"/>
  <c r="BM69" i="5"/>
  <c r="BM70" i="5"/>
  <c r="BM71" i="5"/>
  <c r="BM73" i="5"/>
  <c r="BM75" i="5"/>
  <c r="BM76" i="5"/>
  <c r="BM79" i="5"/>
  <c r="BM81" i="5"/>
  <c r="BM72" i="15"/>
  <c r="BM69" i="15"/>
  <c r="BM68" i="15"/>
  <c r="BM69" i="17"/>
  <c r="BM67" i="17"/>
  <c r="BM68" i="18"/>
  <c r="BM67" i="14"/>
  <c r="BN45" i="4"/>
  <c r="BN44" i="4"/>
  <c r="BM71" i="21"/>
  <c r="BM69" i="21"/>
  <c r="BM67" i="21"/>
  <c r="BM71" i="22"/>
  <c r="BM69" i="22"/>
  <c r="BM67" i="22"/>
  <c r="BM65" i="22"/>
  <c r="BM65" i="23"/>
  <c r="BN44" i="23"/>
  <c r="BN45" i="23"/>
  <c r="BN46" i="21"/>
  <c r="BM63" i="20"/>
  <c r="BM71" i="19"/>
  <c r="BM65" i="19"/>
  <c r="BN45" i="19"/>
  <c r="BN44" i="19"/>
  <c r="BM67" i="13"/>
  <c r="BM65" i="13"/>
  <c r="BM63" i="13"/>
  <c r="BM70" i="18"/>
  <c r="BM66" i="18"/>
  <c r="BM64" i="18"/>
  <c r="BG55" i="18"/>
  <c r="BG58" i="15"/>
  <c r="BG55" i="12"/>
  <c r="BG56" i="6"/>
  <c r="BN46" i="6"/>
  <c r="BG56" i="3"/>
  <c r="BG57" i="5"/>
  <c r="BG56" i="16"/>
  <c r="BM65" i="14"/>
  <c r="BM78" i="5"/>
  <c r="BM74" i="5"/>
  <c r="BN44" i="22"/>
  <c r="BN45" i="22"/>
  <c r="BN47" i="21"/>
  <c r="BN44" i="20"/>
  <c r="BN45" i="20"/>
  <c r="BG54" i="20"/>
  <c r="BN45" i="18"/>
  <c r="BN46" i="18"/>
  <c r="BN44" i="17"/>
  <c r="BG55" i="14"/>
  <c r="BN44" i="14"/>
  <c r="BN45" i="14"/>
  <c r="BN44" i="13"/>
  <c r="BN45" i="13"/>
</calcChain>
</file>

<file path=xl/sharedStrings.xml><?xml version="1.0" encoding="utf-8"?>
<sst xmlns="http://schemas.openxmlformats.org/spreadsheetml/2006/main" count="3800" uniqueCount="358">
  <si>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</si>
  <si>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</si>
  <si>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</si>
  <si>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</si>
  <si>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</si>
  <si>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</si>
  <si>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</si>
  <si>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</si>
  <si>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</si>
  <si>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</si>
  <si>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</si>
  <si>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</si>
  <si>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</si>
  <si>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</si>
  <si>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</si>
  <si>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</si>
  <si>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</si>
  <si>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</si>
  <si>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</si>
  <si>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</si>
  <si>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</si>
  <si>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</si>
  <si>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</si>
  <si>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</si>
  <si>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</si>
  <si>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</si>
  <si>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</si>
  <si>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</si>
  <si>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</si>
  <si>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</si>
  <si>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</si>
  <si>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</si>
  <si>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</si>
  <si>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</si>
  <si>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</si>
  <si>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</si>
  <si>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</si>
  <si>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</si>
  <si>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</si>
  <si>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</si>
  <si>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</si>
  <si>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</si>
  <si>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</si>
  <si>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</si>
  <si>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</si>
  <si>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</si>
  <si>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</si>
  <si>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</si>
  <si>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</si>
  <si>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</si>
  <si>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</si>
  <si>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</si>
  <si>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</si>
  <si>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</si>
  <si>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</si>
  <si>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</si>
  <si>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</si>
  <si>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</si>
  <si>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</si>
  <si>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</si>
  <si>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</si>
  <si>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</si>
  <si>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</si>
  <si>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Інші заходи у сфері соціального захисту і соціального забезпечення</t>
  </si>
  <si>
    <t>Забезпечення виконання наданих закднодавством повноважень</t>
  </si>
  <si>
    <t>УСЬОГО</t>
  </si>
  <si>
    <t>Усього</t>
  </si>
  <si>
    <t>Затрат</t>
  </si>
  <si>
    <t/>
  </si>
  <si>
    <t>кількість 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</si>
  <si>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</si>
  <si>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</si>
  <si>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</si>
  <si>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</si>
  <si>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кореспонденції</t>
  </si>
  <si>
    <t>кількість прийнятих нормативно-правових актів</t>
  </si>
  <si>
    <t>журнал реєстрації прийнятих рішень</t>
  </si>
  <si>
    <t>Ефективності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</si>
  <si>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</si>
  <si>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</si>
  <si>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</si>
  <si>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розрахункові дані</t>
  </si>
  <si>
    <t>кількість виконаних листів, звернень, скарг на одного працівника</t>
  </si>
  <si>
    <t>Організаційне, інформаційно-аналітичне та матеріально-технічне забезпечення діяльності виконавчого органу міської ради</t>
  </si>
  <si>
    <t>0100000</t>
  </si>
  <si>
    <t>Овруцька міська рада</t>
  </si>
  <si>
    <t>Заступник міського голови</t>
  </si>
  <si>
    <t>Н.М.Рибинська</t>
  </si>
  <si>
    <t xml:space="preserve">  гривень</t>
  </si>
  <si>
    <t>місцевого бюджету на 2019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</si>
  <si>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</si>
  <si>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</si>
  <si>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 Овруцька міська рада</t>
  </si>
  <si>
    <t>0110000</t>
  </si>
  <si>
    <t>0111</t>
  </si>
  <si>
    <t>Відзначення кращих громадян міста до дня державних та професійних свят, заочення за заслуги перед громадою</t>
  </si>
  <si>
    <t>кількість поданих про нагородження</t>
  </si>
  <si>
    <t>Звітні дані відділу кадрової роботи</t>
  </si>
  <si>
    <t>кільткість поданих про нагородження</t>
  </si>
  <si>
    <t>Відповідно до розпоряджень міського голови</t>
  </si>
  <si>
    <t>середні витрати на нагородження на одну особу</t>
  </si>
  <si>
    <t>грн.</t>
  </si>
  <si>
    <t>Відзначення кращих громадян міста до державних, професійних свят, заохочення за заслуги перед громадою</t>
  </si>
  <si>
    <t>0110180</t>
  </si>
  <si>
    <t>Інша діяльність у сфері державного управління</t>
  </si>
  <si>
    <t>Апарат Овруцької міської ради</t>
  </si>
  <si>
    <t>0133</t>
  </si>
  <si>
    <t>Забезпечити надання відповідних послуг денними загальноосвітніми навчальними закладами</t>
  </si>
  <si>
    <t>днів</t>
  </si>
  <si>
    <t>Якості</t>
  </si>
  <si>
    <t>Забезпечення надання послуг з загальної середньої освіти в денних загальноосвітніх закладах</t>
  </si>
  <si>
    <t>0111020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</si>
  <si>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</si>
  <si>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0921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</si>
  <si>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</si>
  <si>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</si>
  <si>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кількість штатних одиниць</t>
  </si>
  <si>
    <t>кількість установ</t>
  </si>
  <si>
    <t>кількість ліжок у звичайних стаціонарах</t>
  </si>
  <si>
    <t>форма № 20</t>
  </si>
  <si>
    <t>кількість ліжок у стаціонарах денного перебування</t>
  </si>
  <si>
    <t>у т. ч. лікарів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</si>
  <si>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</si>
  <si>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</si>
  <si>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</si>
  <si>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(у поліклінічних відділеннях лікарень)</t>
  </si>
  <si>
    <t>осіб</t>
  </si>
  <si>
    <t>кількість пролікованих хворих у стаціонарі</t>
  </si>
  <si>
    <t>завантаженість ліжкового фонду у денних стаціонарах</t>
  </si>
  <si>
    <t>середня тривалість лікування в стаціонарі одного хворого</t>
  </si>
  <si>
    <t>рівень виявлення захворювань на ранніх стадіях</t>
  </si>
  <si>
    <t>відс.</t>
  </si>
  <si>
    <t>Надання медичної допомоги населенню района</t>
  </si>
  <si>
    <t>0112010</t>
  </si>
  <si>
    <t>Багатопрофільна стаціонарна медична допомога населенню</t>
  </si>
  <si>
    <t>0731</t>
  </si>
  <si>
    <t>Забезпечення надання населенню первинної медичної допомоги за місцем проживання (перебування)</t>
  </si>
  <si>
    <t>Кількість установ</t>
  </si>
  <si>
    <t>Мережа бюджетних установ</t>
  </si>
  <si>
    <t>Кількість штатних одиниць персоналу</t>
  </si>
  <si>
    <t>Штатний розпис</t>
  </si>
  <si>
    <t>В т.ч.лікарі</t>
  </si>
  <si>
    <t>Кількість прикріпленого населення</t>
  </si>
  <si>
    <t>Звіт Ф.20</t>
  </si>
  <si>
    <t>Кількість пролікованих хворих у денному стаціонарі</t>
  </si>
  <si>
    <t>Кількість прикріпленого населення на 1 лікаря, який надає первинну допомогу</t>
  </si>
  <si>
    <t>розрахунок</t>
  </si>
  <si>
    <t>Середня кількість відвідувань на 1 лікаря</t>
  </si>
  <si>
    <t>Забезпечення повноти охоплення профілактичними щепленнями</t>
  </si>
  <si>
    <t>Річний план щеплень</t>
  </si>
  <si>
    <t>Рівень виявлення візуальних форм онкозахворювань в занедбаних стадіях</t>
  </si>
  <si>
    <t>Звіт Ф.12</t>
  </si>
  <si>
    <t>Рівень виявлених випадків туберкульозу в занедбаних стадіях</t>
  </si>
  <si>
    <t>Зміцнення та поліпшення здоров’я населення шляхом забезпечення потреб населення у первинній медичній допомозі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</si>
  <si>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</si>
  <si>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</si>
  <si>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</si>
  <si>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Лікування хворих на цукровий та нецукровий діабет</t>
  </si>
  <si>
    <t>Кількість хворих</t>
  </si>
  <si>
    <t>Забезпечення хворих медикаментами</t>
  </si>
  <si>
    <t>Стабілізація стану хворого</t>
  </si>
  <si>
    <t>0112144</t>
  </si>
  <si>
    <t>Централізовані заходи з лікування хворих на цукровий та нецукровий діабет</t>
  </si>
  <si>
    <t>0763</t>
  </si>
  <si>
    <t>Видатки на забезпечення заходів у галузі</t>
  </si>
  <si>
    <t>Кошторис</t>
  </si>
  <si>
    <t>Звіт ф.20</t>
  </si>
  <si>
    <t>Кількість лікарських відвідувань</t>
  </si>
  <si>
    <t>зниження рівня захворюваності порівняно з попереднім роком</t>
  </si>
  <si>
    <t>Відшкодування вартості лікарських засобів для лікування окремих захворювань</t>
  </si>
  <si>
    <t>0112146</t>
  </si>
  <si>
    <t>Забезпечення вирішення доручень виборців, безоплатної правової допомоги, захисту прав та інтересів Овруцької територіальної громади</t>
  </si>
  <si>
    <t>0112152</t>
  </si>
  <si>
    <t>Інші програми та заходи у сфері охорони здоров`я</t>
  </si>
  <si>
    <t>Забезпечення надання інших передбачених законодавством пільг окремим категоріям громадян, визначеним підпрограмою</t>
  </si>
  <si>
    <t>кількість отримувачів пільгових послуг</t>
  </si>
  <si>
    <t>реєстр пільговиків</t>
  </si>
  <si>
    <t>середня вартість пільгових послуг</t>
  </si>
  <si>
    <t>питома вага пільговиків, які отримали пільгові послуги</t>
  </si>
  <si>
    <t>Компенсаційні виплати на пільговий проїзд автомобільним транспортом окремим категоріям громадян</t>
  </si>
  <si>
    <t>0113033</t>
  </si>
  <si>
    <t>1070</t>
  </si>
  <si>
    <t>Реалізація соціального захисту та соціального забезпечення ветеранів та інвалідівшляхом надання фінансової підтримки таким громадським організація</t>
  </si>
  <si>
    <t>кількість громадських організацій ветеранів та громадських організацій інвалідів</t>
  </si>
  <si>
    <t>Програма соціального захисту населення Овруцької міської ради на 2018-2022 роки" рішення міської ради від 22.12.2017р №142</t>
  </si>
  <si>
    <t>кількість заходів,проведених організаціями ветеранів та інвалідів</t>
  </si>
  <si>
    <t>середні витрати на проведення одного заходу громадськими організаціями ветеранів та громадськими організаціями інвалідів</t>
  </si>
  <si>
    <t>Розподіл плану видатків</t>
  </si>
  <si>
    <t>динаміка кількості заходів, спрямованих на забезпечення ефективного розв"язання соціальних проблем ветеранів та інвалідів, у порівнянні з попереднім роком</t>
  </si>
  <si>
    <t>Розрахунок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</si>
  <si>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</si>
  <si>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0113192</t>
  </si>
  <si>
    <t>1030</t>
  </si>
  <si>
    <t>Надання матеріальної допомоги</t>
  </si>
  <si>
    <t>Кількість отримувачів</t>
  </si>
  <si>
    <t>Звіт планових показників</t>
  </si>
  <si>
    <t>Середній розмір допомоги</t>
  </si>
  <si>
    <t>0113242</t>
  </si>
  <si>
    <t>1090</t>
  </si>
  <si>
    <t>Проведення капітального ремонту водогіннихї мереж</t>
  </si>
  <si>
    <t>кількість підприємств водопрвідно- каналізаційного господарства, які потребують підтримки</t>
  </si>
  <si>
    <t>Проектно - кошторисна документація</t>
  </si>
  <si>
    <t>середні витрати на один об"єкт</t>
  </si>
  <si>
    <t>відсоток готовності</t>
  </si>
  <si>
    <t>Забезпечення належної та безперебійної роботи об`єктів комунального господарства</t>
  </si>
  <si>
    <t>0116013</t>
  </si>
  <si>
    <t>Забезпечення діяльності водопровідно-каналізаційного господарства</t>
  </si>
  <si>
    <t>0620</t>
  </si>
  <si>
    <t>Капітатальний ремонт житлового фонду та прибудинкових територій</t>
  </si>
  <si>
    <t>Інша діяльність, пов`язана з експлуатацією об`єктів житлово-комунального господарства</t>
  </si>
  <si>
    <t>Кількість об"єктів,що планується ремонтувати</t>
  </si>
  <si>
    <t>Проектно-кошторисна документація</t>
  </si>
  <si>
    <t>Середні витратина один об"єкт</t>
  </si>
  <si>
    <t>0116017</t>
  </si>
  <si>
    <t>Відшкодування різниці в тарифах підприємствам паливно-енергетичного комплексу</t>
  </si>
  <si>
    <t>Забезпечення підтримки комунальних підприємств для утримання та експлуатації житлового фонду</t>
  </si>
  <si>
    <t>Підвищення рівня благоустрою міста</t>
  </si>
  <si>
    <t>Капітальний ремонт парку та вуличного освітлення</t>
  </si>
  <si>
    <t>обсяг видатків</t>
  </si>
  <si>
    <t>кількість об"єктів, що планується ремонтувати</t>
  </si>
  <si>
    <t>площа доріг, вулиць,тротуарів,скверів,площ</t>
  </si>
  <si>
    <t>кв.м.</t>
  </si>
  <si>
    <t>Результати обстеження</t>
  </si>
  <si>
    <t>середня вартістьутримання 1кв.м. доріг, вулиць,тротуарів,скверів,площ</t>
  </si>
  <si>
    <t>0116030</t>
  </si>
  <si>
    <t>Організація благоустрою населених пунктів</t>
  </si>
  <si>
    <t>Проведення поточних/капітальних берегоукріплювальних робіт</t>
  </si>
  <si>
    <t>Виготовлення звітів про визначення вартості нерухомого майна</t>
  </si>
  <si>
    <t>Інша діяльність у сфері житлово - комунального господарства</t>
  </si>
  <si>
    <t>кікість об"єктів по яких планується провести оцінку</t>
  </si>
  <si>
    <t>середні витрати на один об"єкт по яких планується провести оцінку</t>
  </si>
  <si>
    <t>0116090</t>
  </si>
  <si>
    <t>Інша діяльність у сфері житлово-комунального господарства</t>
  </si>
  <si>
    <t>0640</t>
  </si>
  <si>
    <t>Проведення інвентаризації земель та розробка проектів землеустрою</t>
  </si>
  <si>
    <t>кількість земель, що потребують інвентаризації</t>
  </si>
  <si>
    <t>га</t>
  </si>
  <si>
    <t>Технічна документація нормативно-грошової оцінки населених пунктів міської об"єднаної громади</t>
  </si>
  <si>
    <t>кількість земель, на яких планується провести інвентаризацію</t>
  </si>
  <si>
    <t>середні видатки на 1 га, який планується проінвентаризувати</t>
  </si>
  <si>
    <t>відсоток проінвентаризованих земель до тих,які необхідно проінвентаризувати</t>
  </si>
  <si>
    <t>%</t>
  </si>
  <si>
    <t>Забезпечення сталого розвитку земельного господарства</t>
  </si>
  <si>
    <t>0117130</t>
  </si>
  <si>
    <t>Здійснення заходів із землеустрою</t>
  </si>
  <si>
    <t>0421</t>
  </si>
  <si>
    <t>Будівництво та реконструкція  каналізаційних мереж,реконструкція та модернізація вуличного освітлення</t>
  </si>
  <si>
    <t>Будівництво об`єктів житлово-комунального господарства</t>
  </si>
  <si>
    <t>кількість об"єктів, що планується будувати, проводити реконструкцію та модернізацію</t>
  </si>
  <si>
    <t>Забезпечення будівництва об`єктів житлово-комунального господарства</t>
  </si>
  <si>
    <t>0117310</t>
  </si>
  <si>
    <t>0443</t>
  </si>
  <si>
    <t>Реконструкція спортивних майданчиків та реконструкція будівлі котельні під фізкультурно-оздоровчий комплекс</t>
  </si>
  <si>
    <t>кількість об"єктів по яких планується провести реконструкцію</t>
  </si>
  <si>
    <t>Проектно- кошторисна документація</t>
  </si>
  <si>
    <t>кількість об"єктів  по яких планується провести реконструкцію</t>
  </si>
  <si>
    <t>Будівництво споруд, установ та закладів фізичної культури і спорту</t>
  </si>
  <si>
    <t>0117325</t>
  </si>
  <si>
    <t>Забезпечення реконструкції об"єкта</t>
  </si>
  <si>
    <t>Обсяг реконструкції об"єкта</t>
  </si>
  <si>
    <t>кількість об"єктів, які планується реконструювати</t>
  </si>
  <si>
    <t>середні витрати на реконструкцію одного об"єкта</t>
  </si>
  <si>
    <t>Забезпечення будівництва інших об`єктів соціальної та виробничої інфраструктури комунальної власності</t>
  </si>
  <si>
    <t>0117330</t>
  </si>
  <si>
    <t>Будівництво1 інших об`єктів комунальної власності</t>
  </si>
  <si>
    <t>Забезпечення утримання вулично-шляхової мережі міста в належному стані</t>
  </si>
  <si>
    <t>Проведенняпоточного ремонту вулично шляхової мережі міста</t>
  </si>
  <si>
    <t>Проведення капітального ремонту, будівництва, реконструкції обєктів вуличного-шляхової мережі міста</t>
  </si>
  <si>
    <t>Утримання та розвиток автомобільних доріг та дорожньої інфраструктури за рахунок коштів місцевого бюджету</t>
  </si>
  <si>
    <t>кількість обєктів, які потребують капітального ремонту</t>
  </si>
  <si>
    <t>кількість обєктів, на яких планується провести капітальний ремонт</t>
  </si>
  <si>
    <t>середні витрати капітального ремонту на 1 обєкт</t>
  </si>
  <si>
    <t>0117461</t>
  </si>
  <si>
    <t>0456</t>
  </si>
  <si>
    <t>Грошова оцінка земель</t>
  </si>
  <si>
    <t>кількість земель,що потребують інвентаризації</t>
  </si>
  <si>
    <t>Проектно-кошторисна докуиентація</t>
  </si>
  <si>
    <t>кількість земель на яких планується провести інвентаризацію</t>
  </si>
  <si>
    <t>відсоток проінвентаризованих земель до тих які необхідно проінвентаризувати</t>
  </si>
  <si>
    <t>Проведення експертної грошової оцінки земельної ділянки чи права на неї</t>
  </si>
  <si>
    <t>0117650</t>
  </si>
  <si>
    <t>0490</t>
  </si>
  <si>
    <t>Реконструкція стадіону" Юність"</t>
  </si>
  <si>
    <t>Кількість об"єктів, що планується реконструювати</t>
  </si>
  <si>
    <t>кількість об"єктів, що проводять реконструкцію</t>
  </si>
  <si>
    <t>Проектно-коштрисна документація</t>
  </si>
  <si>
    <t>Реконструкція стадіону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</si>
  <si>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</si>
  <si>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</si>
  <si>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мета відсутня</t>
  </si>
  <si>
    <t>0118600</t>
  </si>
  <si>
    <t>Обслуговування місцевого боргу</t>
  </si>
  <si>
    <t>0170</t>
  </si>
  <si>
    <t>Забезпечення організаційно-правових заходів міської ради</t>
  </si>
  <si>
    <t>Реалізація державної політики,спрямована на досягнення позитивних результатів у реформуванні органів місцевого самоврядування в умовах децентралізації, створення цілісної ефективної системи</t>
  </si>
  <si>
    <t>Забезпечення ефективної державної соціальної підтримки населення</t>
  </si>
  <si>
    <t>Надання фінансової підтримки громадським організаціям ветеранів і осіб з інвалідністю. діяльність яких має соціальну спрямованість</t>
  </si>
  <si>
    <t>Забезпечення ефективної соціальної підтримки населення</t>
  </si>
  <si>
    <t>Здійснення іншої діяльності, повязаної з експлуатацією обєктів житлово-комунального господарс надання послуг населеннюз</t>
  </si>
  <si>
    <t>Програма соціально-економічногота культурного розвитку Овруцької ОТГ на 2019рік</t>
  </si>
  <si>
    <t>Програма соціально-економічного та культурного розвитку Овруцької ОТГ на 2019 р.</t>
  </si>
  <si>
    <t>Програма соціально-економічного та культурного розвитку Овруцької ОТГ на 2019 рік</t>
  </si>
  <si>
    <t>Програма розвитку вторинної медицини та їїпрофілактичної спрямованості в ОТГ Овруцької міської ради на 2019 рік</t>
  </si>
  <si>
    <t>Програма соціального захисту населення Овруцької міської ради на 2018-2020 роки</t>
  </si>
  <si>
    <t>Організація належного утримання і раціонального використання територій, будівель, інженерно-технічних споруд та обєктів історико-культурного призначення</t>
  </si>
  <si>
    <t>Забезпечення заходів для розробки документації із землеустрою</t>
  </si>
  <si>
    <t>Розвиток Житлово-комунального господарства, будівництво та реконструкція каналізаційних мереж, реконструкція та модернізація вуличного освітлення</t>
  </si>
  <si>
    <t>Поліпшення послуг водопостачання та водовідведення для населення</t>
  </si>
  <si>
    <t>Забезпечення лікування хворих на цукровий та нецукровий діабет</t>
  </si>
  <si>
    <t>Загальна доступність медичної допомоги</t>
  </si>
  <si>
    <t>Орієнтація на сучасні стандарти охорони здоровя</t>
  </si>
  <si>
    <t>Програма розвитку первинної медицини та її профілактичної спрямованості в ОТГ Овруцької міської ради (далі Центру) на 2020 рік</t>
  </si>
  <si>
    <t>Забезпечення розгляду цивільних, адміністративних, господарських справ в судах всіх інстанцій</t>
  </si>
  <si>
    <t>Програма соціально-економічного та культурного розвитку Овруцької ОТГ на 2020 р.</t>
  </si>
  <si>
    <t>придбання системи електронного поіменного голосування</t>
  </si>
  <si>
    <t>обсяг видатків на проведення заходів грн. кошторис</t>
  </si>
  <si>
    <t>Сплата податків, судового збору та інших судових рішень</t>
  </si>
  <si>
    <t>кількість сплачених податків</t>
  </si>
  <si>
    <t>Витрати на сплату податків та судового збору</t>
  </si>
  <si>
    <t xml:space="preserve">середні витрати </t>
  </si>
  <si>
    <t>Забезпечення виконання міською радою своїх повноважень та інформаційного забезпечення згідного чинного законодавства</t>
  </si>
  <si>
    <t>Витрати на послуги на здійснення інформаційного забезпечення</t>
  </si>
  <si>
    <t>середні витрати на придбання</t>
  </si>
  <si>
    <t>Послуги на здійснення інформаційного забезпечення згідно чинного господарств</t>
  </si>
  <si>
    <r>
      <t>Е</t>
    </r>
    <r>
      <rPr>
        <b/>
        <sz val="10"/>
        <rFont val="Times New Roman"/>
        <family val="1"/>
        <charset val="204"/>
      </rPr>
      <t>фективності</t>
    </r>
  </si>
  <si>
    <t>кошторис</t>
  </si>
  <si>
    <t>рішення сесії від 20.12.2019р.</t>
  </si>
  <si>
    <t>Орієнтація на сучасні стандарти охорони здоров'я</t>
  </si>
  <si>
    <t xml:space="preserve">Загальна доступність медичної допомоги </t>
  </si>
  <si>
    <t>придбання принтера</t>
  </si>
  <si>
    <t>витрати на придбання</t>
  </si>
  <si>
    <t>середні витрати</t>
  </si>
  <si>
    <t>відповідно до розпоряджень міського голови</t>
  </si>
  <si>
    <t>Забезпечення проведення поточних/капітальних  робіт</t>
  </si>
  <si>
    <t>Забезпечення проведення грошової оцінки земель</t>
  </si>
  <si>
    <t>Програма соціально-економічного та куцльтурного розвитку Овруцької ОТГ на 2019р</t>
  </si>
  <si>
    <t>Забезпечення реконструкції стадіону</t>
  </si>
  <si>
    <t>Поточний ремонт системи водопостачання та водовідведення, заходи із забезпечення належної роботи водопровідно-каналізаційного господарства</t>
  </si>
  <si>
    <t>Здійснення державної підтримки у галузі охорони здоров"я</t>
  </si>
  <si>
    <t>Повне або часткове відшкодування вартості лікарських засобів під час амбулаторного лікування  для окремих захворювань</t>
  </si>
  <si>
    <t>соціальний захист</t>
  </si>
  <si>
    <t>обсяг видатків на виконання  заходів з реалізації програми</t>
  </si>
  <si>
    <t>Кількість заходів у реалізації програми</t>
  </si>
  <si>
    <t>Середній обсяг витрат на виконання одного заходу</t>
  </si>
  <si>
    <t>програма</t>
  </si>
  <si>
    <t>проектно-кошторисна документація</t>
  </si>
  <si>
    <t>Начальник відділу фінансів</t>
  </si>
  <si>
    <t>Т.М.Шурло</t>
  </si>
  <si>
    <t>Забезпечення обслуговування боргових зобов"язань</t>
  </si>
  <si>
    <t>Начальник відділуфінансів</t>
  </si>
  <si>
    <r>
      <t>10. Узагальнений висновок про виконання бюджетної програми.</t>
    </r>
    <r>
      <rPr>
        <b/>
        <i/>
        <sz val="12"/>
        <rFont val="Times New Roman"/>
        <family val="1"/>
        <charset val="204"/>
      </rPr>
      <t xml:space="preserve"> Завдання бюджетної програми виконано повністю.</t>
    </r>
  </si>
  <si>
    <r>
      <t xml:space="preserve">Пояснення щодо причин відхилення обсягів касових видатків(наданих кредитів з бюджету) за напрямом використання бюджетних коштів від обсягів, затверджених у паспорті бюджетної програми  </t>
    </r>
    <r>
      <rPr>
        <i/>
        <sz val="12"/>
        <rFont val="Times New Roman"/>
        <family val="1"/>
        <charset val="204"/>
      </rPr>
      <t>Відхилення у звязку з економією по оплаті за комунальні послуги (економне споживання енергоносіїв)</t>
    </r>
  </si>
  <si>
    <r>
      <t xml:space="preserve">Пояснення щодо причин відхилення обсягів касових видатків(наданих кредитів з бюджету) за напрямом використання бюджетних коштів від обсягів, затверджених у паспорті бюджетної програми 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Розбіжність обумовлена</t>
    </r>
    <r>
      <rPr>
        <i/>
        <sz val="12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 xml:space="preserve"> економією витрат</t>
    </r>
  </si>
  <si>
    <t>Пояснення щодо причин відхилення обсягів касових видатків(наданих кредитів з бюджету) за напрямом використання бюджетних коштів від обсягів, затверджених у паспорті бюджетної програми  Розбіжність обумовлена  економією витрат</t>
  </si>
  <si>
    <t>Програма соціально-економічного та культурного розвитку Овруцької ОТГ на 2020 р.,Програма для забезпечення виконання рішень
суду на 2018-2021 роки.</t>
  </si>
  <si>
    <t>Програма розвитку вторинної медицини та її профілактичної спрямованості в ОТГ Овруцької міської ради на 2019 рік; Програма розвитку первинної медицини та її профілактичної спрямованості в ОТГ Овруцької міської ради (далі Центру) на 2019 рік; Програма фінансової підтримки Комунального підприємства "Центральна районна аптека №31 м. Овруча" Овруцької міської ради на 2019-2022 роки.</t>
  </si>
  <si>
    <t>Програми управління місцевим боргом міського бюджету на 2019-2023  рік.</t>
  </si>
  <si>
    <t>Відзначення кращих громадян міста до дня державних та професійних свят, заохочення за заслуги перед громадою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</si>
</sst>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3" fontId="8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3" fontId="16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3" fontId="26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1" fontId="2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0" fillId="0" borderId="0" xfId="0" applyFont="1" applyAlignment="1">
      <alignment wrapText="1"/>
    </xf>
    <xf numFmtId="1" fontId="4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3" fontId="23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87"/>
  <sheetViews>
    <sheetView view="pageBreakPreview" topLeftCell="A74" zoomScaleNormal="100" zoomScaleSheetLayoutView="100" workbookViewId="0">
      <selection activeCell="BM55" sqref="BM55:BQ55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5703125" style="1" customWidth="1"/>
    <col min="56" max="59" width="2.85546875" style="1" customWidth="1"/>
    <col min="60" max="60" width="3.7109375" style="1" customWidth="1"/>
    <col min="61" max="68" width="2.85546875" style="1" customWidth="1"/>
    <col min="69" max="69" width="8.85546875" style="1" customWidth="1"/>
    <col min="70" max="71" width="2.85546875" style="1" customWidth="1"/>
    <col min="72" max="72" width="4" style="1" hidden="1" customWidth="1"/>
    <col min="73" max="73" width="4.7109375" style="1" hidden="1" customWidth="1"/>
    <col min="74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2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92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2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2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2" ht="47.25" customHeight="1" x14ac:dyDescent="0.2">
      <c r="A20" s="97" t="s">
        <v>42</v>
      </c>
      <c r="B20" s="97"/>
      <c r="C20" s="14"/>
      <c r="D20" s="98" t="s">
        <v>90</v>
      </c>
      <c r="E20" s="99"/>
      <c r="F20" s="99"/>
      <c r="G20" s="99"/>
      <c r="H20" s="99"/>
      <c r="I20" s="99"/>
      <c r="J20" s="99"/>
      <c r="K20" s="14"/>
      <c r="L20" s="98" t="s">
        <v>94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91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2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2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2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2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2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T26" s="1" t="s">
        <v>59</v>
      </c>
    </row>
    <row r="27" spans="1:72" x14ac:dyDescent="0.2">
      <c r="A27" s="51">
        <v>1</v>
      </c>
      <c r="B27" s="51"/>
      <c r="C27" s="51"/>
      <c r="D27" s="51"/>
      <c r="E27" s="51"/>
      <c r="F27" s="51"/>
      <c r="G27" s="109" t="s">
        <v>293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BT27" s="1" t="s">
        <v>57</v>
      </c>
    </row>
    <row r="28" spans="1:72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2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2" ht="15.95" customHeight="1" x14ac:dyDescent="0.2">
      <c r="A30" s="100" t="s">
        <v>83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2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2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2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2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2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BT35" s="1" t="s">
        <v>60</v>
      </c>
    </row>
    <row r="36" spans="1:72" ht="12.75" customHeight="1" x14ac:dyDescent="0.2">
      <c r="A36" s="51">
        <v>1</v>
      </c>
      <c r="B36" s="51"/>
      <c r="C36" s="51"/>
      <c r="D36" s="51"/>
      <c r="E36" s="51"/>
      <c r="F36" s="51"/>
      <c r="G36" s="52" t="s">
        <v>61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BT36" s="1" t="s">
        <v>58</v>
      </c>
    </row>
    <row r="37" spans="1:72" ht="12.75" customHeight="1" x14ac:dyDescent="0.2">
      <c r="A37" s="51">
        <v>2</v>
      </c>
      <c r="B37" s="51"/>
      <c r="C37" s="51"/>
      <c r="D37" s="51"/>
      <c r="E37" s="51"/>
      <c r="F37" s="51"/>
      <c r="G37" s="52" t="s">
        <v>62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</row>
    <row r="38" spans="1:72" ht="12.75" customHeight="1" x14ac:dyDescent="0.2">
      <c r="A38" s="51">
        <v>3</v>
      </c>
      <c r="B38" s="51"/>
      <c r="C38" s="51"/>
      <c r="D38" s="51"/>
      <c r="E38" s="51"/>
      <c r="F38" s="51"/>
      <c r="G38" s="52" t="s">
        <v>63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40" spans="1:72" ht="15.75" customHeight="1" x14ac:dyDescent="0.2">
      <c r="A40" s="65" t="s">
        <v>51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</row>
    <row r="41" spans="1:72" ht="15" customHeight="1" x14ac:dyDescent="0.2">
      <c r="A41" s="84" t="s">
        <v>88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</row>
    <row r="42" spans="1:72" ht="48" customHeight="1" x14ac:dyDescent="0.2">
      <c r="A42" s="30" t="s">
        <v>6</v>
      </c>
      <c r="B42" s="30"/>
      <c r="C42" s="30" t="s">
        <v>33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 t="s">
        <v>30</v>
      </c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 t="s">
        <v>54</v>
      </c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 t="s">
        <v>3</v>
      </c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1:72" ht="29.1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 t="s">
        <v>5</v>
      </c>
      <c r="AB43" s="30"/>
      <c r="AC43" s="30"/>
      <c r="AD43" s="30"/>
      <c r="AE43" s="30"/>
      <c r="AF43" s="30" t="s">
        <v>4</v>
      </c>
      <c r="AG43" s="30"/>
      <c r="AH43" s="30"/>
      <c r="AI43" s="30"/>
      <c r="AJ43" s="30"/>
      <c r="AK43" s="30" t="s">
        <v>31</v>
      </c>
      <c r="AL43" s="30"/>
      <c r="AM43" s="30"/>
      <c r="AN43" s="30"/>
      <c r="AO43" s="30"/>
      <c r="AP43" s="30" t="s">
        <v>5</v>
      </c>
      <c r="AQ43" s="30"/>
      <c r="AR43" s="30"/>
      <c r="AS43" s="30"/>
      <c r="AT43" s="30"/>
      <c r="AU43" s="30" t="s">
        <v>4</v>
      </c>
      <c r="AV43" s="30"/>
      <c r="AW43" s="30"/>
      <c r="AX43" s="30"/>
      <c r="AY43" s="30"/>
      <c r="AZ43" s="30" t="s">
        <v>31</v>
      </c>
      <c r="BA43" s="30"/>
      <c r="BB43" s="30"/>
      <c r="BC43" s="30"/>
      <c r="BD43" s="30" t="s">
        <v>5</v>
      </c>
      <c r="BE43" s="30"/>
      <c r="BF43" s="30"/>
      <c r="BG43" s="30"/>
      <c r="BH43" s="30"/>
      <c r="BI43" s="30" t="s">
        <v>4</v>
      </c>
      <c r="BJ43" s="30"/>
      <c r="BK43" s="30"/>
      <c r="BL43" s="30"/>
      <c r="BM43" s="30"/>
      <c r="BN43" s="62" t="s">
        <v>32</v>
      </c>
      <c r="BO43" s="63"/>
      <c r="BP43" s="63"/>
      <c r="BQ43" s="64"/>
    </row>
    <row r="44" spans="1:72" ht="15.95" customHeight="1" x14ac:dyDescent="0.2">
      <c r="A44" s="90">
        <v>1</v>
      </c>
      <c r="B44" s="90"/>
      <c r="C44" s="90">
        <v>2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1">
        <v>3</v>
      </c>
      <c r="AB44" s="92"/>
      <c r="AC44" s="92"/>
      <c r="AD44" s="92"/>
      <c r="AE44" s="93"/>
      <c r="AF44" s="91">
        <v>4</v>
      </c>
      <c r="AG44" s="92"/>
      <c r="AH44" s="92"/>
      <c r="AI44" s="92"/>
      <c r="AJ44" s="93"/>
      <c r="AK44" s="91">
        <v>5</v>
      </c>
      <c r="AL44" s="92"/>
      <c r="AM44" s="92"/>
      <c r="AN44" s="92"/>
      <c r="AO44" s="93"/>
      <c r="AP44" s="91">
        <v>6</v>
      </c>
      <c r="AQ44" s="92"/>
      <c r="AR44" s="92"/>
      <c r="AS44" s="92"/>
      <c r="AT44" s="93"/>
      <c r="AU44" s="91">
        <v>7</v>
      </c>
      <c r="AV44" s="92"/>
      <c r="AW44" s="92"/>
      <c r="AX44" s="92"/>
      <c r="AY44" s="93"/>
      <c r="AZ44" s="91">
        <v>8</v>
      </c>
      <c r="BA44" s="92"/>
      <c r="BB44" s="92"/>
      <c r="BC44" s="93"/>
      <c r="BD44" s="91">
        <v>9</v>
      </c>
      <c r="BE44" s="92"/>
      <c r="BF44" s="92"/>
      <c r="BG44" s="92"/>
      <c r="BH44" s="93"/>
      <c r="BI44" s="90">
        <v>10</v>
      </c>
      <c r="BJ44" s="90"/>
      <c r="BK44" s="90"/>
      <c r="BL44" s="90"/>
      <c r="BM44" s="90"/>
      <c r="BN44" s="91">
        <v>11</v>
      </c>
      <c r="BO44" s="92"/>
      <c r="BP44" s="92"/>
      <c r="BQ44" s="93"/>
    </row>
    <row r="45" spans="1:72" ht="15.75" hidden="1" customHeight="1" x14ac:dyDescent="0.2">
      <c r="A45" s="51" t="s">
        <v>18</v>
      </c>
      <c r="B45" s="51"/>
      <c r="C45" s="118" t="s">
        <v>19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9"/>
      <c r="AA45" s="70" t="s">
        <v>15</v>
      </c>
      <c r="AB45" s="70"/>
      <c r="AC45" s="70"/>
      <c r="AD45" s="70"/>
      <c r="AE45" s="70"/>
      <c r="AF45" s="70" t="s">
        <v>14</v>
      </c>
      <c r="AG45" s="70"/>
      <c r="AH45" s="70"/>
      <c r="AI45" s="70"/>
      <c r="AJ45" s="70"/>
      <c r="AK45" s="74" t="s">
        <v>21</v>
      </c>
      <c r="AL45" s="74"/>
      <c r="AM45" s="74"/>
      <c r="AN45" s="74"/>
      <c r="AO45" s="74"/>
      <c r="AP45" s="70" t="s">
        <v>16</v>
      </c>
      <c r="AQ45" s="70"/>
      <c r="AR45" s="70"/>
      <c r="AS45" s="70"/>
      <c r="AT45" s="70"/>
      <c r="AU45" s="70" t="s">
        <v>17</v>
      </c>
      <c r="AV45" s="70"/>
      <c r="AW45" s="70"/>
      <c r="AX45" s="70"/>
      <c r="AY45" s="70"/>
      <c r="AZ45" s="74" t="s">
        <v>21</v>
      </c>
      <c r="BA45" s="74"/>
      <c r="BB45" s="74"/>
      <c r="BC45" s="74"/>
      <c r="BD45" s="117" t="s">
        <v>37</v>
      </c>
      <c r="BE45" s="117"/>
      <c r="BF45" s="117"/>
      <c r="BG45" s="117"/>
      <c r="BH45" s="117"/>
      <c r="BI45" s="117" t="s">
        <v>37</v>
      </c>
      <c r="BJ45" s="117"/>
      <c r="BK45" s="117"/>
      <c r="BL45" s="117"/>
      <c r="BM45" s="117"/>
      <c r="BN45" s="41" t="s">
        <v>21</v>
      </c>
      <c r="BO45" s="120"/>
      <c r="BP45" s="120"/>
      <c r="BQ45" s="121"/>
      <c r="BT45" s="1" t="s">
        <v>24</v>
      </c>
    </row>
    <row r="46" spans="1:72" ht="39" customHeight="1" x14ac:dyDescent="0.2">
      <c r="A46" s="30">
        <v>1</v>
      </c>
      <c r="B46" s="30"/>
      <c r="C46" s="87" t="s">
        <v>61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3"/>
      <c r="AA46" s="88">
        <v>18320085</v>
      </c>
      <c r="AB46" s="88"/>
      <c r="AC46" s="88"/>
      <c r="AD46" s="88"/>
      <c r="AE46" s="88"/>
      <c r="AF46" s="82">
        <v>34500</v>
      </c>
      <c r="AG46" s="82"/>
      <c r="AH46" s="82"/>
      <c r="AI46" s="82"/>
      <c r="AJ46" s="82"/>
      <c r="AK46" s="88">
        <f>AA46+AF46</f>
        <v>18354585</v>
      </c>
      <c r="AL46" s="88"/>
      <c r="AM46" s="88"/>
      <c r="AN46" s="88"/>
      <c r="AO46" s="88"/>
      <c r="AP46" s="88">
        <v>18274799.43</v>
      </c>
      <c r="AQ46" s="88"/>
      <c r="AR46" s="88"/>
      <c r="AS46" s="88"/>
      <c r="AT46" s="88"/>
      <c r="AU46" s="82">
        <v>21837.22</v>
      </c>
      <c r="AV46" s="82"/>
      <c r="AW46" s="82"/>
      <c r="AX46" s="82"/>
      <c r="AY46" s="82"/>
      <c r="AZ46" s="83">
        <f>AP46+AU46</f>
        <v>18296636.649999999</v>
      </c>
      <c r="BA46" s="83"/>
      <c r="BB46" s="83"/>
      <c r="BC46" s="83"/>
      <c r="BD46" s="82">
        <f>AP46-AA46</f>
        <v>-45285.570000000298</v>
      </c>
      <c r="BE46" s="82"/>
      <c r="BF46" s="82"/>
      <c r="BG46" s="82"/>
      <c r="BH46" s="82"/>
      <c r="BI46" s="82">
        <f>AU46-AF46</f>
        <v>-12662.779999999999</v>
      </c>
      <c r="BJ46" s="82"/>
      <c r="BK46" s="82"/>
      <c r="BL46" s="82"/>
      <c r="BM46" s="82"/>
      <c r="BN46" s="131">
        <f>BD46+BI46</f>
        <v>-57948.350000000297</v>
      </c>
      <c r="BO46" s="132"/>
      <c r="BP46" s="132"/>
      <c r="BQ46" s="133"/>
      <c r="BT46" s="1" t="s">
        <v>25</v>
      </c>
    </row>
    <row r="47" spans="1:72" s="18" customFormat="1" ht="15.75" x14ac:dyDescent="0.2">
      <c r="A47" s="45"/>
      <c r="B47" s="45"/>
      <c r="C47" s="55" t="s">
        <v>65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85">
        <v>18320085</v>
      </c>
      <c r="AB47" s="85"/>
      <c r="AC47" s="85"/>
      <c r="AD47" s="85"/>
      <c r="AE47" s="85"/>
      <c r="AF47" s="86">
        <f>SUM(AF46)</f>
        <v>34500</v>
      </c>
      <c r="AG47" s="86"/>
      <c r="AH47" s="86"/>
      <c r="AI47" s="86"/>
      <c r="AJ47" s="86"/>
      <c r="AK47" s="85">
        <f>AA47+AF47</f>
        <v>18354585</v>
      </c>
      <c r="AL47" s="85"/>
      <c r="AM47" s="85"/>
      <c r="AN47" s="85"/>
      <c r="AO47" s="85"/>
      <c r="AP47" s="85">
        <v>18274799.43</v>
      </c>
      <c r="AQ47" s="85"/>
      <c r="AR47" s="85"/>
      <c r="AS47" s="85"/>
      <c r="AT47" s="85"/>
      <c r="AU47" s="86">
        <v>21837.22</v>
      </c>
      <c r="AV47" s="86"/>
      <c r="AW47" s="86"/>
      <c r="AX47" s="86"/>
      <c r="AY47" s="86"/>
      <c r="AZ47" s="89">
        <f>AP47+AU47</f>
        <v>18296636.649999999</v>
      </c>
      <c r="BA47" s="89"/>
      <c r="BB47" s="89"/>
      <c r="BC47" s="89"/>
      <c r="BD47" s="86">
        <f>AP47-AA47</f>
        <v>-45285.570000000298</v>
      </c>
      <c r="BE47" s="86"/>
      <c r="BF47" s="86"/>
      <c r="BG47" s="86"/>
      <c r="BH47" s="86"/>
      <c r="BI47" s="86">
        <f>AU47-AF47</f>
        <v>-12662.779999999999</v>
      </c>
      <c r="BJ47" s="86"/>
      <c r="BK47" s="86"/>
      <c r="BL47" s="86"/>
      <c r="BM47" s="86"/>
      <c r="BN47" s="114">
        <f>BD47+BI47</f>
        <v>-57948.350000000297</v>
      </c>
      <c r="BO47" s="115"/>
      <c r="BP47" s="115"/>
      <c r="BQ47" s="116"/>
    </row>
    <row r="48" spans="1:72" s="18" customFormat="1" x14ac:dyDescent="0.2">
      <c r="A48" s="103" t="s">
        <v>351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</row>
    <row r="49" spans="1:72" s="18" customFormat="1" ht="22.5" customHeight="1" x14ac:dyDescent="0.2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</row>
    <row r="51" spans="1:72" ht="15.75" customHeight="1" x14ac:dyDescent="0.2">
      <c r="A51" s="65" t="s">
        <v>52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</row>
    <row r="52" spans="1:72" ht="15" customHeight="1" x14ac:dyDescent="0.2">
      <c r="A52" s="84" t="s">
        <v>88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2" ht="28.5" customHeight="1" x14ac:dyDescent="0.2">
      <c r="A53" s="30" t="s">
        <v>34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 t="s">
        <v>30</v>
      </c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 t="s">
        <v>54</v>
      </c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 t="s">
        <v>3</v>
      </c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62"/>
      <c r="BM53" s="122"/>
      <c r="BN53" s="101"/>
      <c r="BO53" s="101"/>
      <c r="BP53" s="101"/>
      <c r="BQ53" s="101"/>
    </row>
    <row r="54" spans="1:72" ht="29.1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 t="s">
        <v>5</v>
      </c>
      <c r="R54" s="30"/>
      <c r="S54" s="30"/>
      <c r="T54" s="30"/>
      <c r="U54" s="30"/>
      <c r="V54" s="30" t="s">
        <v>4</v>
      </c>
      <c r="W54" s="30"/>
      <c r="X54" s="30"/>
      <c r="Y54" s="30"/>
      <c r="Z54" s="30"/>
      <c r="AA54" s="30" t="s">
        <v>31</v>
      </c>
      <c r="AB54" s="30"/>
      <c r="AC54" s="30"/>
      <c r="AD54" s="30"/>
      <c r="AE54" s="30"/>
      <c r="AF54" s="30"/>
      <c r="AG54" s="30" t="s">
        <v>5</v>
      </c>
      <c r="AH54" s="30"/>
      <c r="AI54" s="30"/>
      <c r="AJ54" s="30"/>
      <c r="AK54" s="30"/>
      <c r="AL54" s="30" t="s">
        <v>4</v>
      </c>
      <c r="AM54" s="30"/>
      <c r="AN54" s="30"/>
      <c r="AO54" s="30"/>
      <c r="AP54" s="30"/>
      <c r="AQ54" s="30" t="s">
        <v>31</v>
      </c>
      <c r="AR54" s="30"/>
      <c r="AS54" s="30"/>
      <c r="AT54" s="30"/>
      <c r="AU54" s="30"/>
      <c r="AV54" s="30"/>
      <c r="AW54" s="62" t="s">
        <v>5</v>
      </c>
      <c r="AX54" s="63"/>
      <c r="AY54" s="63"/>
      <c r="AZ54" s="63"/>
      <c r="BA54" s="64"/>
      <c r="BB54" s="62" t="s">
        <v>4</v>
      </c>
      <c r="BC54" s="63"/>
      <c r="BD54" s="63"/>
      <c r="BE54" s="63"/>
      <c r="BF54" s="64"/>
      <c r="BG54" s="30" t="s">
        <v>31</v>
      </c>
      <c r="BH54" s="30"/>
      <c r="BI54" s="30"/>
      <c r="BJ54" s="30"/>
      <c r="BK54" s="30"/>
      <c r="BL54" s="62"/>
      <c r="BM54" s="122"/>
      <c r="BN54" s="101"/>
      <c r="BO54" s="101"/>
      <c r="BP54" s="101"/>
      <c r="BQ54" s="101"/>
    </row>
    <row r="55" spans="1:72" ht="29.1" customHeight="1" x14ac:dyDescent="0.2">
      <c r="A55" s="30">
        <v>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>
        <v>2</v>
      </c>
      <c r="R55" s="30"/>
      <c r="S55" s="30"/>
      <c r="T55" s="30"/>
      <c r="U55" s="30"/>
      <c r="V55" s="30">
        <v>3</v>
      </c>
      <c r="W55" s="30"/>
      <c r="X55" s="30"/>
      <c r="Y55" s="30"/>
      <c r="Z55" s="30"/>
      <c r="AA55" s="30">
        <v>4</v>
      </c>
      <c r="AB55" s="30"/>
      <c r="AC55" s="30"/>
      <c r="AD55" s="30"/>
      <c r="AE55" s="30"/>
      <c r="AF55" s="30"/>
      <c r="AG55" s="30">
        <v>5</v>
      </c>
      <c r="AH55" s="30"/>
      <c r="AI55" s="30"/>
      <c r="AJ55" s="30"/>
      <c r="AK55" s="30"/>
      <c r="AL55" s="30">
        <v>6</v>
      </c>
      <c r="AM55" s="30"/>
      <c r="AN55" s="30"/>
      <c r="AO55" s="30"/>
      <c r="AP55" s="30"/>
      <c r="AQ55" s="30">
        <v>7</v>
      </c>
      <c r="AR55" s="30"/>
      <c r="AS55" s="30"/>
      <c r="AT55" s="30"/>
      <c r="AU55" s="30"/>
      <c r="AV55" s="30"/>
      <c r="AW55" s="30">
        <v>8</v>
      </c>
      <c r="AX55" s="30"/>
      <c r="AY55" s="30"/>
      <c r="AZ55" s="30"/>
      <c r="BA55" s="30"/>
      <c r="BB55" s="78">
        <v>9</v>
      </c>
      <c r="BC55" s="78"/>
      <c r="BD55" s="78"/>
      <c r="BE55" s="78"/>
      <c r="BF55" s="78"/>
      <c r="BG55" s="78">
        <v>10</v>
      </c>
      <c r="BH55" s="78"/>
      <c r="BI55" s="78"/>
      <c r="BJ55" s="78"/>
      <c r="BK55" s="78"/>
      <c r="BL55" s="81"/>
      <c r="BM55" s="122"/>
      <c r="BN55" s="101"/>
      <c r="BO55" s="101"/>
      <c r="BP55" s="101"/>
      <c r="BQ55" s="101"/>
    </row>
    <row r="56" spans="1:72" ht="3" hidden="1" customHeight="1" x14ac:dyDescent="0.2">
      <c r="A56" s="69" t="s">
        <v>19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70" t="s">
        <v>15</v>
      </c>
      <c r="R56" s="70"/>
      <c r="S56" s="70"/>
      <c r="T56" s="70"/>
      <c r="U56" s="70"/>
      <c r="V56" s="70" t="s">
        <v>14</v>
      </c>
      <c r="W56" s="70"/>
      <c r="X56" s="70"/>
      <c r="Y56" s="70"/>
      <c r="Z56" s="70"/>
      <c r="AA56" s="74" t="s">
        <v>21</v>
      </c>
      <c r="AB56" s="40"/>
      <c r="AC56" s="40"/>
      <c r="AD56" s="40"/>
      <c r="AE56" s="40"/>
      <c r="AF56" s="40"/>
      <c r="AG56" s="70" t="s">
        <v>16</v>
      </c>
      <c r="AH56" s="70"/>
      <c r="AI56" s="70"/>
      <c r="AJ56" s="70"/>
      <c r="AK56" s="70"/>
      <c r="AL56" s="70" t="s">
        <v>17</v>
      </c>
      <c r="AM56" s="70"/>
      <c r="AN56" s="70"/>
      <c r="AO56" s="70"/>
      <c r="AP56" s="70"/>
      <c r="AQ56" s="74" t="s">
        <v>21</v>
      </c>
      <c r="AR56" s="40"/>
      <c r="AS56" s="40"/>
      <c r="AT56" s="40"/>
      <c r="AU56" s="40"/>
      <c r="AV56" s="40"/>
      <c r="AW56" s="75" t="s">
        <v>22</v>
      </c>
      <c r="AX56" s="76"/>
      <c r="AY56" s="76"/>
      <c r="AZ56" s="76"/>
      <c r="BA56" s="77"/>
      <c r="BB56" s="75" t="s">
        <v>22</v>
      </c>
      <c r="BC56" s="76"/>
      <c r="BD56" s="76"/>
      <c r="BE56" s="76"/>
      <c r="BF56" s="77"/>
      <c r="BG56" s="40" t="s">
        <v>21</v>
      </c>
      <c r="BH56" s="40"/>
      <c r="BI56" s="40"/>
      <c r="BJ56" s="40"/>
      <c r="BK56" s="40"/>
      <c r="BL56" s="41"/>
      <c r="BM56" s="123"/>
      <c r="BN56" s="124"/>
      <c r="BO56" s="124"/>
      <c r="BP56" s="124"/>
      <c r="BQ56" s="124"/>
      <c r="BT56" s="1" t="s">
        <v>26</v>
      </c>
    </row>
    <row r="57" spans="1:72" s="18" customFormat="1" ht="15.75" x14ac:dyDescent="0.2">
      <c r="A57" s="79" t="s">
        <v>66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80"/>
      <c r="R57" s="80"/>
      <c r="S57" s="80"/>
      <c r="T57" s="80"/>
      <c r="U57" s="80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80"/>
      <c r="AH57" s="80"/>
      <c r="AI57" s="80"/>
      <c r="AJ57" s="80"/>
      <c r="AK57" s="80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42"/>
      <c r="BM57" s="123"/>
      <c r="BN57" s="124"/>
      <c r="BO57" s="124"/>
      <c r="BP57" s="124"/>
      <c r="BQ57" s="124"/>
      <c r="BT57" s="18" t="s">
        <v>27</v>
      </c>
    </row>
    <row r="59" spans="1:72" ht="15.75" customHeight="1" x14ac:dyDescent="0.2">
      <c r="A59" s="65" t="s">
        <v>53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</row>
    <row r="61" spans="1:72" ht="45" customHeight="1" x14ac:dyDescent="0.2">
      <c r="A61" s="125" t="s">
        <v>10</v>
      </c>
      <c r="B61" s="126"/>
      <c r="C61" s="125" t="s">
        <v>9</v>
      </c>
      <c r="D61" s="112"/>
      <c r="E61" s="112"/>
      <c r="F61" s="112"/>
      <c r="G61" s="112"/>
      <c r="H61" s="112"/>
      <c r="I61" s="126"/>
      <c r="J61" s="125" t="s">
        <v>8</v>
      </c>
      <c r="K61" s="112"/>
      <c r="L61" s="112"/>
      <c r="M61" s="112"/>
      <c r="N61" s="126"/>
      <c r="O61" s="125" t="s">
        <v>7</v>
      </c>
      <c r="P61" s="112"/>
      <c r="Q61" s="112"/>
      <c r="R61" s="112"/>
      <c r="S61" s="112"/>
      <c r="T61" s="112"/>
      <c r="U61" s="112"/>
      <c r="V61" s="112"/>
      <c r="W61" s="112"/>
      <c r="X61" s="126"/>
      <c r="Y61" s="30" t="s">
        <v>30</v>
      </c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55</v>
      </c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130" t="s">
        <v>3</v>
      </c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9"/>
      <c r="BS61" s="8"/>
    </row>
    <row r="62" spans="1:72" ht="32.25" customHeight="1" x14ac:dyDescent="0.2">
      <c r="A62" s="127"/>
      <c r="B62" s="128"/>
      <c r="C62" s="127"/>
      <c r="D62" s="129"/>
      <c r="E62" s="129"/>
      <c r="F62" s="129"/>
      <c r="G62" s="129"/>
      <c r="H62" s="129"/>
      <c r="I62" s="128"/>
      <c r="J62" s="127"/>
      <c r="K62" s="129"/>
      <c r="L62" s="129"/>
      <c r="M62" s="129"/>
      <c r="N62" s="128"/>
      <c r="O62" s="127"/>
      <c r="P62" s="129"/>
      <c r="Q62" s="129"/>
      <c r="R62" s="129"/>
      <c r="S62" s="129"/>
      <c r="T62" s="129"/>
      <c r="U62" s="129"/>
      <c r="V62" s="129"/>
      <c r="W62" s="129"/>
      <c r="X62" s="128"/>
      <c r="Y62" s="62" t="s">
        <v>5</v>
      </c>
      <c r="Z62" s="63"/>
      <c r="AA62" s="63"/>
      <c r="AB62" s="63"/>
      <c r="AC62" s="64"/>
      <c r="AD62" s="62" t="s">
        <v>4</v>
      </c>
      <c r="AE62" s="63"/>
      <c r="AF62" s="63"/>
      <c r="AG62" s="63"/>
      <c r="AH62" s="64"/>
      <c r="AI62" s="30" t="s">
        <v>31</v>
      </c>
      <c r="AJ62" s="30"/>
      <c r="AK62" s="30"/>
      <c r="AL62" s="30"/>
      <c r="AM62" s="30"/>
      <c r="AN62" s="30" t="s">
        <v>5</v>
      </c>
      <c r="AO62" s="30"/>
      <c r="AP62" s="30"/>
      <c r="AQ62" s="30"/>
      <c r="AR62" s="30"/>
      <c r="AS62" s="30" t="s">
        <v>4</v>
      </c>
      <c r="AT62" s="30"/>
      <c r="AU62" s="30"/>
      <c r="AV62" s="30"/>
      <c r="AW62" s="30"/>
      <c r="AX62" s="30" t="s">
        <v>31</v>
      </c>
      <c r="AY62" s="30"/>
      <c r="AZ62" s="30"/>
      <c r="BA62" s="30"/>
      <c r="BB62" s="30"/>
      <c r="BC62" s="30" t="s">
        <v>5</v>
      </c>
      <c r="BD62" s="30"/>
      <c r="BE62" s="30"/>
      <c r="BF62" s="30"/>
      <c r="BG62" s="30"/>
      <c r="BH62" s="30" t="s">
        <v>4</v>
      </c>
      <c r="BI62" s="30"/>
      <c r="BJ62" s="30"/>
      <c r="BK62" s="30"/>
      <c r="BL62" s="30"/>
      <c r="BM62" s="62" t="s">
        <v>31</v>
      </c>
      <c r="BN62" s="63"/>
      <c r="BO62" s="63"/>
      <c r="BP62" s="63"/>
      <c r="BQ62" s="64"/>
      <c r="BR62" s="2"/>
      <c r="BS62" s="8"/>
    </row>
    <row r="63" spans="1:72" ht="15.95" customHeight="1" x14ac:dyDescent="0.2">
      <c r="A63" s="30">
        <v>1</v>
      </c>
      <c r="B63" s="30"/>
      <c r="C63" s="30">
        <v>2</v>
      </c>
      <c r="D63" s="30"/>
      <c r="E63" s="30"/>
      <c r="F63" s="30"/>
      <c r="G63" s="30"/>
      <c r="H63" s="30"/>
      <c r="I63" s="30"/>
      <c r="J63" s="30">
        <v>3</v>
      </c>
      <c r="K63" s="30"/>
      <c r="L63" s="30"/>
      <c r="M63" s="30"/>
      <c r="N63" s="30"/>
      <c r="O63" s="30">
        <v>4</v>
      </c>
      <c r="P63" s="30"/>
      <c r="Q63" s="30"/>
      <c r="R63" s="30"/>
      <c r="S63" s="30"/>
      <c r="T63" s="30"/>
      <c r="U63" s="30"/>
      <c r="V63" s="30"/>
      <c r="W63" s="30"/>
      <c r="X63" s="30"/>
      <c r="Y63" s="30">
        <v>5</v>
      </c>
      <c r="Z63" s="30"/>
      <c r="AA63" s="30"/>
      <c r="AB63" s="30"/>
      <c r="AC63" s="30"/>
      <c r="AD63" s="30">
        <v>6</v>
      </c>
      <c r="AE63" s="30"/>
      <c r="AF63" s="30"/>
      <c r="AG63" s="30"/>
      <c r="AH63" s="30"/>
      <c r="AI63" s="30">
        <v>7</v>
      </c>
      <c r="AJ63" s="30"/>
      <c r="AK63" s="30"/>
      <c r="AL63" s="30"/>
      <c r="AM63" s="30"/>
      <c r="AN63" s="62">
        <v>8</v>
      </c>
      <c r="AO63" s="63"/>
      <c r="AP63" s="63"/>
      <c r="AQ63" s="63"/>
      <c r="AR63" s="64"/>
      <c r="AS63" s="62">
        <v>9</v>
      </c>
      <c r="AT63" s="63"/>
      <c r="AU63" s="63"/>
      <c r="AV63" s="63"/>
      <c r="AW63" s="64"/>
      <c r="AX63" s="62">
        <v>10</v>
      </c>
      <c r="AY63" s="63"/>
      <c r="AZ63" s="63"/>
      <c r="BA63" s="63"/>
      <c r="BB63" s="64"/>
      <c r="BC63" s="62">
        <v>11</v>
      </c>
      <c r="BD63" s="63"/>
      <c r="BE63" s="63"/>
      <c r="BF63" s="63"/>
      <c r="BG63" s="64"/>
      <c r="BH63" s="62">
        <v>12</v>
      </c>
      <c r="BI63" s="63"/>
      <c r="BJ63" s="63"/>
      <c r="BK63" s="63"/>
      <c r="BL63" s="64"/>
      <c r="BM63" s="62">
        <v>13</v>
      </c>
      <c r="BN63" s="63"/>
      <c r="BO63" s="63"/>
      <c r="BP63" s="63"/>
      <c r="BQ63" s="64"/>
      <c r="BR63" s="2"/>
      <c r="BS63" s="8"/>
    </row>
    <row r="64" spans="1:72" ht="12.75" hidden="1" customHeight="1" x14ac:dyDescent="0.2">
      <c r="A64" s="51" t="s">
        <v>44</v>
      </c>
      <c r="B64" s="51"/>
      <c r="C64" s="66" t="s">
        <v>19</v>
      </c>
      <c r="D64" s="67"/>
      <c r="E64" s="67"/>
      <c r="F64" s="67"/>
      <c r="G64" s="67"/>
      <c r="H64" s="67"/>
      <c r="I64" s="68"/>
      <c r="J64" s="51" t="s">
        <v>20</v>
      </c>
      <c r="K64" s="51"/>
      <c r="L64" s="51"/>
      <c r="M64" s="51"/>
      <c r="N64" s="51"/>
      <c r="O64" s="69" t="s">
        <v>45</v>
      </c>
      <c r="P64" s="69"/>
      <c r="Q64" s="69"/>
      <c r="R64" s="69"/>
      <c r="S64" s="69"/>
      <c r="T64" s="69"/>
      <c r="U64" s="69"/>
      <c r="V64" s="69"/>
      <c r="W64" s="69"/>
      <c r="X64" s="66"/>
      <c r="Y64" s="70" t="s">
        <v>15</v>
      </c>
      <c r="Z64" s="70"/>
      <c r="AA64" s="70"/>
      <c r="AB64" s="70"/>
      <c r="AC64" s="70"/>
      <c r="AD64" s="70" t="s">
        <v>35</v>
      </c>
      <c r="AE64" s="70"/>
      <c r="AF64" s="70"/>
      <c r="AG64" s="70"/>
      <c r="AH64" s="70"/>
      <c r="AI64" s="70" t="s">
        <v>21</v>
      </c>
      <c r="AJ64" s="70"/>
      <c r="AK64" s="70"/>
      <c r="AL64" s="70"/>
      <c r="AM64" s="70"/>
      <c r="AN64" s="70" t="s">
        <v>36</v>
      </c>
      <c r="AO64" s="70"/>
      <c r="AP64" s="70"/>
      <c r="AQ64" s="70"/>
      <c r="AR64" s="70"/>
      <c r="AS64" s="70" t="s">
        <v>16</v>
      </c>
      <c r="AT64" s="70"/>
      <c r="AU64" s="70"/>
      <c r="AV64" s="70"/>
      <c r="AW64" s="70"/>
      <c r="AX64" s="70" t="s">
        <v>21</v>
      </c>
      <c r="AY64" s="70"/>
      <c r="AZ64" s="70"/>
      <c r="BA64" s="70"/>
      <c r="BB64" s="70"/>
      <c r="BC64" s="70" t="s">
        <v>38</v>
      </c>
      <c r="BD64" s="70"/>
      <c r="BE64" s="70"/>
      <c r="BF64" s="70"/>
      <c r="BG64" s="70"/>
      <c r="BH64" s="70" t="s">
        <v>38</v>
      </c>
      <c r="BI64" s="70"/>
      <c r="BJ64" s="70"/>
      <c r="BK64" s="70"/>
      <c r="BL64" s="70"/>
      <c r="BM64" s="71" t="s">
        <v>21</v>
      </c>
      <c r="BN64" s="72"/>
      <c r="BO64" s="72"/>
      <c r="BP64" s="72"/>
      <c r="BQ64" s="73"/>
      <c r="BR64" s="8"/>
      <c r="BS64" s="8"/>
      <c r="BT64" s="1" t="s">
        <v>28</v>
      </c>
    </row>
    <row r="65" spans="1:72" s="18" customFormat="1" ht="15.75" x14ac:dyDescent="0.2">
      <c r="A65" s="45">
        <v>0</v>
      </c>
      <c r="B65" s="45"/>
      <c r="C65" s="49" t="s">
        <v>67</v>
      </c>
      <c r="D65" s="49"/>
      <c r="E65" s="49"/>
      <c r="F65" s="49"/>
      <c r="G65" s="49"/>
      <c r="H65" s="49"/>
      <c r="I65" s="49"/>
      <c r="J65" s="49" t="s">
        <v>68</v>
      </c>
      <c r="K65" s="49"/>
      <c r="L65" s="49"/>
      <c r="M65" s="49"/>
      <c r="N65" s="49"/>
      <c r="O65" s="49" t="s">
        <v>68</v>
      </c>
      <c r="P65" s="49"/>
      <c r="Q65" s="49"/>
      <c r="R65" s="49"/>
      <c r="S65" s="49"/>
      <c r="T65" s="49"/>
      <c r="U65" s="49"/>
      <c r="V65" s="49"/>
      <c r="W65" s="49"/>
      <c r="X65" s="49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35"/>
      <c r="BN65" s="36"/>
      <c r="BO65" s="36"/>
      <c r="BP65" s="36"/>
      <c r="BQ65" s="37"/>
      <c r="BR65" s="20"/>
      <c r="BS65" s="21"/>
      <c r="BT65" s="18" t="s">
        <v>29</v>
      </c>
    </row>
    <row r="66" spans="1:72" s="18" customFormat="1" ht="15.75" x14ac:dyDescent="0.2">
      <c r="A66" s="30">
        <v>0</v>
      </c>
      <c r="B66" s="30"/>
      <c r="C66" s="31" t="s">
        <v>69</v>
      </c>
      <c r="D66" s="32"/>
      <c r="E66" s="32"/>
      <c r="F66" s="32"/>
      <c r="G66" s="32"/>
      <c r="H66" s="32"/>
      <c r="I66" s="33"/>
      <c r="J66" s="34" t="s">
        <v>70</v>
      </c>
      <c r="K66" s="34"/>
      <c r="L66" s="34"/>
      <c r="M66" s="34"/>
      <c r="N66" s="34"/>
      <c r="O66" s="34" t="s">
        <v>71</v>
      </c>
      <c r="P66" s="34"/>
      <c r="Q66" s="34"/>
      <c r="R66" s="34"/>
      <c r="S66" s="34"/>
      <c r="T66" s="34"/>
      <c r="U66" s="34"/>
      <c r="V66" s="34"/>
      <c r="W66" s="34"/>
      <c r="X66" s="34"/>
      <c r="Y66" s="25">
        <v>104</v>
      </c>
      <c r="Z66" s="25"/>
      <c r="AA66" s="25"/>
      <c r="AB66" s="25"/>
      <c r="AC66" s="25"/>
      <c r="AD66" s="25">
        <v>0</v>
      </c>
      <c r="AE66" s="25"/>
      <c r="AF66" s="25"/>
      <c r="AG66" s="25"/>
      <c r="AH66" s="25"/>
      <c r="AI66" s="25">
        <f>Y66+AD66</f>
        <v>104</v>
      </c>
      <c r="AJ66" s="25"/>
      <c r="AK66" s="25"/>
      <c r="AL66" s="25"/>
      <c r="AM66" s="25"/>
      <c r="AN66" s="25">
        <v>104</v>
      </c>
      <c r="AO66" s="25"/>
      <c r="AP66" s="25"/>
      <c r="AQ66" s="25"/>
      <c r="AR66" s="25"/>
      <c r="AS66" s="25">
        <v>0</v>
      </c>
      <c r="AT66" s="25"/>
      <c r="AU66" s="25"/>
      <c r="AV66" s="25"/>
      <c r="AW66" s="25"/>
      <c r="AX66" s="26">
        <f>AN66+AS66</f>
        <v>104</v>
      </c>
      <c r="AY66" s="26"/>
      <c r="AZ66" s="26"/>
      <c r="BA66" s="26"/>
      <c r="BB66" s="26"/>
      <c r="BC66" s="26">
        <f>AN66-Y66</f>
        <v>0</v>
      </c>
      <c r="BD66" s="26"/>
      <c r="BE66" s="26"/>
      <c r="BF66" s="26"/>
      <c r="BG66" s="26"/>
      <c r="BH66" s="26">
        <f>AS66-AD66</f>
        <v>0</v>
      </c>
      <c r="BI66" s="26"/>
      <c r="BJ66" s="26"/>
      <c r="BK66" s="26"/>
      <c r="BL66" s="26"/>
      <c r="BM66" s="27">
        <f>BC66+BH66</f>
        <v>0</v>
      </c>
      <c r="BN66" s="28"/>
      <c r="BO66" s="28"/>
      <c r="BP66" s="28"/>
      <c r="BQ66" s="29"/>
      <c r="BR66" s="20"/>
      <c r="BS66" s="21"/>
    </row>
    <row r="67" spans="1:72" ht="25.5" customHeight="1" x14ac:dyDescent="0.2">
      <c r="A67" s="30">
        <v>0</v>
      </c>
      <c r="B67" s="30"/>
      <c r="C67" s="31" t="s">
        <v>329</v>
      </c>
      <c r="D67" s="32"/>
      <c r="E67" s="32"/>
      <c r="F67" s="32"/>
      <c r="G67" s="32"/>
      <c r="H67" s="32"/>
      <c r="I67" s="33"/>
      <c r="J67" s="34" t="s">
        <v>70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25"/>
      <c r="Z67" s="25"/>
      <c r="AA67" s="25"/>
      <c r="AB67" s="25"/>
      <c r="AC67" s="25"/>
      <c r="AD67" s="25">
        <v>3</v>
      </c>
      <c r="AE67" s="25"/>
      <c r="AF67" s="25"/>
      <c r="AG67" s="25"/>
      <c r="AH67" s="25"/>
      <c r="AI67" s="25">
        <f>Y67+AD67</f>
        <v>3</v>
      </c>
      <c r="AJ67" s="25"/>
      <c r="AK67" s="25"/>
      <c r="AL67" s="25"/>
      <c r="AM67" s="25"/>
      <c r="AN67" s="25">
        <v>0</v>
      </c>
      <c r="AO67" s="25"/>
      <c r="AP67" s="25"/>
      <c r="AQ67" s="25"/>
      <c r="AR67" s="25"/>
      <c r="AS67" s="25">
        <v>3</v>
      </c>
      <c r="AT67" s="25"/>
      <c r="AU67" s="25"/>
      <c r="AV67" s="25"/>
      <c r="AW67" s="25"/>
      <c r="AX67" s="26">
        <f>AN67+AS67</f>
        <v>3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7">
        <f>BC67+BH67</f>
        <v>0</v>
      </c>
      <c r="BN67" s="28"/>
      <c r="BO67" s="28"/>
      <c r="BP67" s="28"/>
      <c r="BQ67" s="29"/>
      <c r="BR67" s="10"/>
      <c r="BS67" s="8"/>
    </row>
    <row r="68" spans="1:72" s="18" customFormat="1" ht="15.75" x14ac:dyDescent="0.2">
      <c r="A68" s="45">
        <v>0</v>
      </c>
      <c r="B68" s="45"/>
      <c r="C68" s="46" t="s">
        <v>72</v>
      </c>
      <c r="D68" s="47"/>
      <c r="E68" s="47"/>
      <c r="F68" s="47"/>
      <c r="G68" s="47"/>
      <c r="H68" s="47"/>
      <c r="I68" s="48"/>
      <c r="J68" s="49" t="s">
        <v>68</v>
      </c>
      <c r="K68" s="49"/>
      <c r="L68" s="49"/>
      <c r="M68" s="49"/>
      <c r="N68" s="49"/>
      <c r="O68" s="49" t="s">
        <v>68</v>
      </c>
      <c r="P68" s="49"/>
      <c r="Q68" s="49"/>
      <c r="R68" s="49"/>
      <c r="S68" s="49"/>
      <c r="T68" s="49"/>
      <c r="U68" s="49"/>
      <c r="V68" s="49"/>
      <c r="W68" s="49"/>
      <c r="X68" s="49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35"/>
      <c r="BN68" s="36"/>
      <c r="BO68" s="36"/>
      <c r="BP68" s="36"/>
      <c r="BQ68" s="37"/>
      <c r="BR68" s="20"/>
      <c r="BS68" s="21"/>
    </row>
    <row r="69" spans="1:72" ht="46.5" customHeight="1" x14ac:dyDescent="0.2">
      <c r="A69" s="30">
        <v>0</v>
      </c>
      <c r="B69" s="30"/>
      <c r="C69" s="31" t="s">
        <v>73</v>
      </c>
      <c r="D69" s="32"/>
      <c r="E69" s="32"/>
      <c r="F69" s="32"/>
      <c r="G69" s="32"/>
      <c r="H69" s="32"/>
      <c r="I69" s="33"/>
      <c r="J69" s="34" t="s">
        <v>70</v>
      </c>
      <c r="K69" s="34"/>
      <c r="L69" s="34"/>
      <c r="M69" s="34"/>
      <c r="N69" s="34"/>
      <c r="O69" s="31" t="s">
        <v>74</v>
      </c>
      <c r="P69" s="32"/>
      <c r="Q69" s="32"/>
      <c r="R69" s="32"/>
      <c r="S69" s="32"/>
      <c r="T69" s="32"/>
      <c r="U69" s="32"/>
      <c r="V69" s="32"/>
      <c r="W69" s="32"/>
      <c r="X69" s="33"/>
      <c r="Y69" s="25">
        <v>4000</v>
      </c>
      <c r="Z69" s="25"/>
      <c r="AA69" s="25"/>
      <c r="AB69" s="25"/>
      <c r="AC69" s="25"/>
      <c r="AD69" s="25">
        <v>0</v>
      </c>
      <c r="AE69" s="25"/>
      <c r="AF69" s="25"/>
      <c r="AG69" s="25"/>
      <c r="AH69" s="25"/>
      <c r="AI69" s="25">
        <f>Y69+AD69</f>
        <v>4000</v>
      </c>
      <c r="AJ69" s="25"/>
      <c r="AK69" s="25"/>
      <c r="AL69" s="25"/>
      <c r="AM69" s="25"/>
      <c r="AN69" s="25">
        <v>4000</v>
      </c>
      <c r="AO69" s="25"/>
      <c r="AP69" s="25"/>
      <c r="AQ69" s="25"/>
      <c r="AR69" s="25"/>
      <c r="AS69" s="25">
        <v>0</v>
      </c>
      <c r="AT69" s="25"/>
      <c r="AU69" s="25"/>
      <c r="AV69" s="25"/>
      <c r="AW69" s="25"/>
      <c r="AX69" s="26">
        <f>AN69+AS69</f>
        <v>4000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7">
        <f>BC69+BH69</f>
        <v>0</v>
      </c>
      <c r="BN69" s="28"/>
      <c r="BO69" s="28"/>
      <c r="BP69" s="28"/>
      <c r="BQ69" s="29"/>
      <c r="BR69" s="10"/>
      <c r="BS69" s="8"/>
    </row>
    <row r="70" spans="1:72" ht="38.25" customHeight="1" x14ac:dyDescent="0.2">
      <c r="A70" s="30">
        <v>0</v>
      </c>
      <c r="B70" s="30"/>
      <c r="C70" s="31" t="s">
        <v>75</v>
      </c>
      <c r="D70" s="32"/>
      <c r="E70" s="32"/>
      <c r="F70" s="32"/>
      <c r="G70" s="32"/>
      <c r="H70" s="32"/>
      <c r="I70" s="33"/>
      <c r="J70" s="34" t="s">
        <v>70</v>
      </c>
      <c r="K70" s="34"/>
      <c r="L70" s="34"/>
      <c r="M70" s="34"/>
      <c r="N70" s="34"/>
      <c r="O70" s="31" t="s">
        <v>76</v>
      </c>
      <c r="P70" s="32"/>
      <c r="Q70" s="32"/>
      <c r="R70" s="32"/>
      <c r="S70" s="32"/>
      <c r="T70" s="32"/>
      <c r="U70" s="32"/>
      <c r="V70" s="32"/>
      <c r="W70" s="32"/>
      <c r="X70" s="33"/>
      <c r="Y70" s="25">
        <v>290</v>
      </c>
      <c r="Z70" s="25"/>
      <c r="AA70" s="25"/>
      <c r="AB70" s="25"/>
      <c r="AC70" s="25"/>
      <c r="AD70" s="25">
        <v>0</v>
      </c>
      <c r="AE70" s="25"/>
      <c r="AF70" s="25"/>
      <c r="AG70" s="25"/>
      <c r="AH70" s="25"/>
      <c r="AI70" s="25">
        <f>Y70+AD70</f>
        <v>290</v>
      </c>
      <c r="AJ70" s="25"/>
      <c r="AK70" s="25"/>
      <c r="AL70" s="25"/>
      <c r="AM70" s="25"/>
      <c r="AN70" s="25">
        <v>290</v>
      </c>
      <c r="AO70" s="25"/>
      <c r="AP70" s="25"/>
      <c r="AQ70" s="25"/>
      <c r="AR70" s="25"/>
      <c r="AS70" s="25">
        <v>0</v>
      </c>
      <c r="AT70" s="25"/>
      <c r="AU70" s="25"/>
      <c r="AV70" s="25"/>
      <c r="AW70" s="25"/>
      <c r="AX70" s="26">
        <f>AN70+AS70</f>
        <v>290</v>
      </c>
      <c r="AY70" s="26"/>
      <c r="AZ70" s="26"/>
      <c r="BA70" s="26"/>
      <c r="BB70" s="26"/>
      <c r="BC70" s="26">
        <f>AN70-Y70</f>
        <v>0</v>
      </c>
      <c r="BD70" s="26"/>
      <c r="BE70" s="26"/>
      <c r="BF70" s="26"/>
      <c r="BG70" s="26"/>
      <c r="BH70" s="26">
        <f>AS70-AD70</f>
        <v>0</v>
      </c>
      <c r="BI70" s="26"/>
      <c r="BJ70" s="26"/>
      <c r="BK70" s="26"/>
      <c r="BL70" s="26"/>
      <c r="BM70" s="27">
        <f>BC70+BH70</f>
        <v>0</v>
      </c>
      <c r="BN70" s="28"/>
      <c r="BO70" s="28"/>
      <c r="BP70" s="28"/>
      <c r="BQ70" s="29"/>
      <c r="BR70" s="10"/>
      <c r="BS70" s="8"/>
    </row>
    <row r="71" spans="1:72" ht="38.25" customHeight="1" x14ac:dyDescent="0.2">
      <c r="A71" s="30">
        <v>0</v>
      </c>
      <c r="B71" s="30"/>
      <c r="C71" s="31" t="s">
        <v>330</v>
      </c>
      <c r="D71" s="32"/>
      <c r="E71" s="32"/>
      <c r="F71" s="32"/>
      <c r="G71" s="32"/>
      <c r="H71" s="32"/>
      <c r="I71" s="33"/>
      <c r="J71" s="34" t="s">
        <v>80</v>
      </c>
      <c r="K71" s="34"/>
      <c r="L71" s="34"/>
      <c r="M71" s="34"/>
      <c r="N71" s="34"/>
      <c r="O71" s="31" t="s">
        <v>332</v>
      </c>
      <c r="P71" s="32"/>
      <c r="Q71" s="32"/>
      <c r="R71" s="32"/>
      <c r="S71" s="32"/>
      <c r="T71" s="32"/>
      <c r="U71" s="32"/>
      <c r="V71" s="32"/>
      <c r="W71" s="32"/>
      <c r="X71" s="33"/>
      <c r="Y71" s="25">
        <v>0</v>
      </c>
      <c r="Z71" s="25"/>
      <c r="AA71" s="25"/>
      <c r="AB71" s="25"/>
      <c r="AC71" s="25"/>
      <c r="AD71" s="25">
        <v>11.5</v>
      </c>
      <c r="AE71" s="25"/>
      <c r="AF71" s="25"/>
      <c r="AG71" s="25"/>
      <c r="AH71" s="25"/>
      <c r="AI71" s="25">
        <f>Y71+AD71</f>
        <v>11.5</v>
      </c>
      <c r="AJ71" s="25"/>
      <c r="AK71" s="25"/>
      <c r="AL71" s="25"/>
      <c r="AM71" s="25"/>
      <c r="AN71" s="25">
        <v>0</v>
      </c>
      <c r="AO71" s="25"/>
      <c r="AP71" s="25"/>
      <c r="AQ71" s="25"/>
      <c r="AR71" s="25"/>
      <c r="AS71" s="25">
        <v>11.5</v>
      </c>
      <c r="AT71" s="25"/>
      <c r="AU71" s="25"/>
      <c r="AV71" s="25"/>
      <c r="AW71" s="25"/>
      <c r="AX71" s="26">
        <f>AN71+AS71</f>
        <v>11.5</v>
      </c>
      <c r="AY71" s="26"/>
      <c r="AZ71" s="26"/>
      <c r="BA71" s="26"/>
      <c r="BB71" s="26"/>
      <c r="BC71" s="26">
        <f>AN71-Y71</f>
        <v>0</v>
      </c>
      <c r="BD71" s="26"/>
      <c r="BE71" s="26"/>
      <c r="BF71" s="26"/>
      <c r="BG71" s="26"/>
      <c r="BH71" s="26">
        <f>AS71-AD71</f>
        <v>0</v>
      </c>
      <c r="BI71" s="26"/>
      <c r="BJ71" s="26"/>
      <c r="BK71" s="26"/>
      <c r="BL71" s="26"/>
      <c r="BM71" s="27">
        <f>BC71+BH71</f>
        <v>0</v>
      </c>
      <c r="BN71" s="28"/>
      <c r="BO71" s="28"/>
      <c r="BP71" s="28"/>
      <c r="BQ71" s="29"/>
      <c r="BR71" s="10"/>
      <c r="BS71" s="8"/>
    </row>
    <row r="72" spans="1:72" s="18" customFormat="1" ht="15.75" x14ac:dyDescent="0.2">
      <c r="A72" s="45">
        <v>0</v>
      </c>
      <c r="B72" s="45"/>
      <c r="C72" s="46" t="s">
        <v>77</v>
      </c>
      <c r="D72" s="47"/>
      <c r="E72" s="47"/>
      <c r="F72" s="47"/>
      <c r="G72" s="47"/>
      <c r="H72" s="47"/>
      <c r="I72" s="48"/>
      <c r="J72" s="49" t="s">
        <v>68</v>
      </c>
      <c r="K72" s="49"/>
      <c r="L72" s="49"/>
      <c r="M72" s="49"/>
      <c r="N72" s="49"/>
      <c r="O72" s="46" t="s">
        <v>68</v>
      </c>
      <c r="P72" s="47"/>
      <c r="Q72" s="47"/>
      <c r="R72" s="47"/>
      <c r="S72" s="47"/>
      <c r="T72" s="47"/>
      <c r="U72" s="47"/>
      <c r="V72" s="47"/>
      <c r="W72" s="47"/>
      <c r="X72" s="48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35"/>
      <c r="BN72" s="36"/>
      <c r="BO72" s="36"/>
      <c r="BP72" s="36"/>
      <c r="BQ72" s="37"/>
      <c r="BR72" s="20"/>
      <c r="BS72" s="21"/>
    </row>
    <row r="73" spans="1:72" ht="30" customHeight="1" x14ac:dyDescent="0.2">
      <c r="A73" s="30">
        <v>0</v>
      </c>
      <c r="B73" s="30"/>
      <c r="C73" s="31" t="s">
        <v>78</v>
      </c>
      <c r="D73" s="32"/>
      <c r="E73" s="32"/>
      <c r="F73" s="32"/>
      <c r="G73" s="32"/>
      <c r="H73" s="32"/>
      <c r="I73" s="33"/>
      <c r="J73" s="34" t="s">
        <v>70</v>
      </c>
      <c r="K73" s="34"/>
      <c r="L73" s="34"/>
      <c r="M73" s="34"/>
      <c r="N73" s="34"/>
      <c r="O73" s="31" t="s">
        <v>76</v>
      </c>
      <c r="P73" s="32"/>
      <c r="Q73" s="32"/>
      <c r="R73" s="32"/>
      <c r="S73" s="32"/>
      <c r="T73" s="32"/>
      <c r="U73" s="32"/>
      <c r="V73" s="32"/>
      <c r="W73" s="32"/>
      <c r="X73" s="33"/>
      <c r="Y73" s="25">
        <v>3</v>
      </c>
      <c r="Z73" s="25"/>
      <c r="AA73" s="25"/>
      <c r="AB73" s="25"/>
      <c r="AC73" s="25"/>
      <c r="AD73" s="25">
        <v>0</v>
      </c>
      <c r="AE73" s="25"/>
      <c r="AF73" s="25"/>
      <c r="AG73" s="25"/>
      <c r="AH73" s="25"/>
      <c r="AI73" s="25">
        <f>Y73+AD73</f>
        <v>3</v>
      </c>
      <c r="AJ73" s="25"/>
      <c r="AK73" s="25"/>
      <c r="AL73" s="25"/>
      <c r="AM73" s="25"/>
      <c r="AN73" s="25">
        <v>3</v>
      </c>
      <c r="AO73" s="25"/>
      <c r="AP73" s="25"/>
      <c r="AQ73" s="25"/>
      <c r="AR73" s="25"/>
      <c r="AS73" s="25">
        <v>0</v>
      </c>
      <c r="AT73" s="25"/>
      <c r="AU73" s="25"/>
      <c r="AV73" s="25"/>
      <c r="AW73" s="25"/>
      <c r="AX73" s="26">
        <f>AN73+AS73</f>
        <v>3</v>
      </c>
      <c r="AY73" s="26"/>
      <c r="AZ73" s="26"/>
      <c r="BA73" s="26"/>
      <c r="BB73" s="26"/>
      <c r="BC73" s="26">
        <f>AN73-Y73</f>
        <v>0</v>
      </c>
      <c r="BD73" s="26"/>
      <c r="BE73" s="26"/>
      <c r="BF73" s="26"/>
      <c r="BG73" s="26"/>
      <c r="BH73" s="26">
        <f>AS73-AD73</f>
        <v>0</v>
      </c>
      <c r="BI73" s="26"/>
      <c r="BJ73" s="26"/>
      <c r="BK73" s="26"/>
      <c r="BL73" s="26"/>
      <c r="BM73" s="27">
        <f>BC73+BH73</f>
        <v>0</v>
      </c>
      <c r="BN73" s="28"/>
      <c r="BO73" s="28"/>
      <c r="BP73" s="28"/>
      <c r="BQ73" s="29"/>
      <c r="BR73" s="10"/>
      <c r="BS73" s="8"/>
    </row>
    <row r="74" spans="1:72" ht="25.5" customHeight="1" x14ac:dyDescent="0.2">
      <c r="A74" s="30">
        <v>0</v>
      </c>
      <c r="B74" s="30"/>
      <c r="C74" s="31" t="s">
        <v>79</v>
      </c>
      <c r="D74" s="32"/>
      <c r="E74" s="32"/>
      <c r="F74" s="32"/>
      <c r="G74" s="32"/>
      <c r="H74" s="32"/>
      <c r="I74" s="33"/>
      <c r="J74" s="34" t="s">
        <v>80</v>
      </c>
      <c r="K74" s="34"/>
      <c r="L74" s="34"/>
      <c r="M74" s="34"/>
      <c r="N74" s="34"/>
      <c r="O74" s="31" t="s">
        <v>81</v>
      </c>
      <c r="P74" s="32"/>
      <c r="Q74" s="32"/>
      <c r="R74" s="32"/>
      <c r="S74" s="32"/>
      <c r="T74" s="32"/>
      <c r="U74" s="32"/>
      <c r="V74" s="32"/>
      <c r="W74" s="32"/>
      <c r="X74" s="33"/>
      <c r="Y74" s="25">
        <v>144.5</v>
      </c>
      <c r="Z74" s="25"/>
      <c r="AA74" s="25"/>
      <c r="AB74" s="25"/>
      <c r="AC74" s="25"/>
      <c r="AD74" s="25">
        <v>0</v>
      </c>
      <c r="AE74" s="25"/>
      <c r="AF74" s="25"/>
      <c r="AG74" s="25"/>
      <c r="AH74" s="25"/>
      <c r="AI74" s="25">
        <f>Y74+AD74</f>
        <v>144.5</v>
      </c>
      <c r="AJ74" s="25"/>
      <c r="AK74" s="25"/>
      <c r="AL74" s="25"/>
      <c r="AM74" s="25"/>
      <c r="AN74" s="25">
        <v>144.5</v>
      </c>
      <c r="AO74" s="25"/>
      <c r="AP74" s="25"/>
      <c r="AQ74" s="25"/>
      <c r="AR74" s="25"/>
      <c r="AS74" s="25">
        <v>0</v>
      </c>
      <c r="AT74" s="25"/>
      <c r="AU74" s="25"/>
      <c r="AV74" s="25"/>
      <c r="AW74" s="25"/>
      <c r="AX74" s="26">
        <f>AN74+AS74</f>
        <v>144.5</v>
      </c>
      <c r="AY74" s="26"/>
      <c r="AZ74" s="26"/>
      <c r="BA74" s="26"/>
      <c r="BB74" s="26"/>
      <c r="BC74" s="26">
        <f>AN74-Y74</f>
        <v>0</v>
      </c>
      <c r="BD74" s="26"/>
      <c r="BE74" s="26"/>
      <c r="BF74" s="26"/>
      <c r="BG74" s="26"/>
      <c r="BH74" s="26">
        <f>AS74-AD74</f>
        <v>0</v>
      </c>
      <c r="BI74" s="26"/>
      <c r="BJ74" s="26"/>
      <c r="BK74" s="26"/>
      <c r="BL74" s="26"/>
      <c r="BM74" s="27">
        <f>BC74+BH74</f>
        <v>0</v>
      </c>
      <c r="BN74" s="28"/>
      <c r="BO74" s="28"/>
      <c r="BP74" s="28"/>
      <c r="BQ74" s="29"/>
      <c r="BR74" s="10"/>
      <c r="BS74" s="8"/>
    </row>
    <row r="75" spans="1:72" ht="25.5" customHeight="1" x14ac:dyDescent="0.2">
      <c r="A75" s="30">
        <v>0</v>
      </c>
      <c r="B75" s="30"/>
      <c r="C75" s="31" t="s">
        <v>331</v>
      </c>
      <c r="D75" s="32"/>
      <c r="E75" s="32"/>
      <c r="F75" s="32"/>
      <c r="G75" s="32"/>
      <c r="H75" s="32"/>
      <c r="I75" s="33"/>
      <c r="J75" s="34" t="s">
        <v>80</v>
      </c>
      <c r="K75" s="34"/>
      <c r="L75" s="34"/>
      <c r="M75" s="34"/>
      <c r="N75" s="34"/>
      <c r="O75" s="31" t="s">
        <v>81</v>
      </c>
      <c r="P75" s="32"/>
      <c r="Q75" s="32"/>
      <c r="R75" s="32"/>
      <c r="S75" s="32"/>
      <c r="T75" s="32"/>
      <c r="U75" s="32"/>
      <c r="V75" s="32"/>
      <c r="W75" s="32"/>
      <c r="X75" s="33"/>
      <c r="Y75" s="25">
        <v>144.5</v>
      </c>
      <c r="Z75" s="25"/>
      <c r="AA75" s="25"/>
      <c r="AB75" s="25"/>
      <c r="AC75" s="25"/>
      <c r="AD75" s="25">
        <v>4.5</v>
      </c>
      <c r="AE75" s="25"/>
      <c r="AF75" s="25"/>
      <c r="AG75" s="25"/>
      <c r="AH75" s="25"/>
      <c r="AI75" s="25">
        <f>Y75+AD75</f>
        <v>149</v>
      </c>
      <c r="AJ75" s="25"/>
      <c r="AK75" s="25"/>
      <c r="AL75" s="25"/>
      <c r="AM75" s="25"/>
      <c r="AN75" s="25">
        <v>144.5</v>
      </c>
      <c r="AO75" s="25"/>
      <c r="AP75" s="25"/>
      <c r="AQ75" s="25"/>
      <c r="AR75" s="25"/>
      <c r="AS75" s="25">
        <v>4.5</v>
      </c>
      <c r="AT75" s="25"/>
      <c r="AU75" s="25"/>
      <c r="AV75" s="25"/>
      <c r="AW75" s="25"/>
      <c r="AX75" s="26">
        <f>AN75+AS75</f>
        <v>149</v>
      </c>
      <c r="AY75" s="26"/>
      <c r="AZ75" s="26"/>
      <c r="BA75" s="26"/>
      <c r="BB75" s="26"/>
      <c r="BC75" s="26">
        <f>AN75-Y75</f>
        <v>0</v>
      </c>
      <c r="BD75" s="26"/>
      <c r="BE75" s="26"/>
      <c r="BF75" s="26"/>
      <c r="BG75" s="26"/>
      <c r="BH75" s="26">
        <f>AS75-AD75</f>
        <v>0</v>
      </c>
      <c r="BI75" s="26"/>
      <c r="BJ75" s="26"/>
      <c r="BK75" s="26"/>
      <c r="BL75" s="26"/>
      <c r="BM75" s="27">
        <f>BC75+BH75</f>
        <v>0</v>
      </c>
      <c r="BN75" s="28"/>
      <c r="BO75" s="28"/>
      <c r="BP75" s="28"/>
      <c r="BQ75" s="29"/>
      <c r="BR75" s="10"/>
      <c r="BS75" s="8"/>
    </row>
    <row r="76" spans="1:72" ht="62.25" customHeight="1" x14ac:dyDescent="0.2">
      <c r="A76" s="30">
        <v>0</v>
      </c>
      <c r="B76" s="30"/>
      <c r="C76" s="31" t="s">
        <v>82</v>
      </c>
      <c r="D76" s="32"/>
      <c r="E76" s="32"/>
      <c r="F76" s="32"/>
      <c r="G76" s="32"/>
      <c r="H76" s="32"/>
      <c r="I76" s="33"/>
      <c r="J76" s="34" t="s">
        <v>70</v>
      </c>
      <c r="K76" s="34"/>
      <c r="L76" s="34"/>
      <c r="M76" s="34"/>
      <c r="N76" s="34"/>
      <c r="O76" s="31" t="s">
        <v>81</v>
      </c>
      <c r="P76" s="32"/>
      <c r="Q76" s="32"/>
      <c r="R76" s="32"/>
      <c r="S76" s="32"/>
      <c r="T76" s="32"/>
      <c r="U76" s="32"/>
      <c r="V76" s="32"/>
      <c r="W76" s="32"/>
      <c r="X76" s="33"/>
      <c r="Y76" s="25">
        <v>38</v>
      </c>
      <c r="Z76" s="25"/>
      <c r="AA76" s="25"/>
      <c r="AB76" s="25"/>
      <c r="AC76" s="25"/>
      <c r="AD76" s="25">
        <v>0</v>
      </c>
      <c r="AE76" s="25"/>
      <c r="AF76" s="25"/>
      <c r="AG76" s="25"/>
      <c r="AH76" s="25"/>
      <c r="AI76" s="25">
        <f>Y76+AD76</f>
        <v>38</v>
      </c>
      <c r="AJ76" s="25"/>
      <c r="AK76" s="25"/>
      <c r="AL76" s="25"/>
      <c r="AM76" s="25"/>
      <c r="AN76" s="25">
        <v>38</v>
      </c>
      <c r="AO76" s="25"/>
      <c r="AP76" s="25"/>
      <c r="AQ76" s="25"/>
      <c r="AR76" s="25"/>
      <c r="AS76" s="25">
        <v>0</v>
      </c>
      <c r="AT76" s="25"/>
      <c r="AU76" s="25"/>
      <c r="AV76" s="25"/>
      <c r="AW76" s="25"/>
      <c r="AX76" s="26">
        <f>AN76+AS76</f>
        <v>38</v>
      </c>
      <c r="AY76" s="26"/>
      <c r="AZ76" s="26"/>
      <c r="BA76" s="26"/>
      <c r="BB76" s="26"/>
      <c r="BC76" s="26">
        <f>AN76-Y76</f>
        <v>0</v>
      </c>
      <c r="BD76" s="26"/>
      <c r="BE76" s="26"/>
      <c r="BF76" s="26"/>
      <c r="BG76" s="26"/>
      <c r="BH76" s="26">
        <f>AS76-AD76</f>
        <v>0</v>
      </c>
      <c r="BI76" s="26"/>
      <c r="BJ76" s="26"/>
      <c r="BK76" s="26"/>
      <c r="BL76" s="26"/>
      <c r="BM76" s="27">
        <f>BC76+BH76</f>
        <v>0</v>
      </c>
      <c r="BN76" s="28"/>
      <c r="BO76" s="28"/>
      <c r="BP76" s="28"/>
      <c r="BQ76" s="29"/>
      <c r="BR76" s="10"/>
      <c r="BS76" s="8"/>
    </row>
    <row r="78" spans="1:72" ht="15.95" customHeight="1" x14ac:dyDescent="0.2">
      <c r="A78" s="65" t="s">
        <v>350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</row>
    <row r="79" spans="1:72" ht="10.5" customHeight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</row>
    <row r="80" spans="1:72" ht="15.75" hidden="1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64" ht="15.75" hidden="1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</row>
    <row r="82" spans="1:64" ht="20.25" customHeight="1" x14ac:dyDescent="0.2">
      <c r="A82" s="56" t="s">
        <v>86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3"/>
      <c r="AO82" s="3"/>
      <c r="AP82" s="59" t="s">
        <v>87</v>
      </c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</row>
    <row r="83" spans="1:64" x14ac:dyDescent="0.2">
      <c r="W83" s="50" t="s">
        <v>12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4"/>
      <c r="AO83" s="4"/>
      <c r="AP83" s="50" t="s">
        <v>13</v>
      </c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</row>
    <row r="84" spans="1:64" ht="6" customHeight="1" x14ac:dyDescent="0.2"/>
    <row r="85" spans="1:64" hidden="1" x14ac:dyDescent="0.2"/>
    <row r="86" spans="1:64" ht="15.95" customHeight="1" x14ac:dyDescent="0.2">
      <c r="A86" s="56" t="s">
        <v>346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3"/>
      <c r="AO86" s="3"/>
      <c r="AP86" s="59" t="s">
        <v>347</v>
      </c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</row>
    <row r="87" spans="1:64" x14ac:dyDescent="0.2">
      <c r="W87" s="50" t="s">
        <v>12</v>
      </c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4"/>
      <c r="AO87" s="4"/>
      <c r="AP87" s="50" t="s">
        <v>13</v>
      </c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</row>
  </sheetData>
  <mergeCells count="369">
    <mergeCell ref="BM71:BQ71"/>
    <mergeCell ref="BM66:BQ66"/>
    <mergeCell ref="BN45:BQ45"/>
    <mergeCell ref="BN44:BQ44"/>
    <mergeCell ref="BM53:BQ54"/>
    <mergeCell ref="BM55:BQ55"/>
    <mergeCell ref="BM56:BQ56"/>
    <mergeCell ref="BM57:BQ57"/>
    <mergeCell ref="A59:BQ59"/>
    <mergeCell ref="A61:B62"/>
    <mergeCell ref="C61:I62"/>
    <mergeCell ref="J61:N62"/>
    <mergeCell ref="O61:X62"/>
    <mergeCell ref="Y61:AM61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N46:BQ46"/>
    <mergeCell ref="A36:F36"/>
    <mergeCell ref="G36:BL36"/>
    <mergeCell ref="A40:BQ40"/>
    <mergeCell ref="BN47:BQ47"/>
    <mergeCell ref="L14:BL14"/>
    <mergeCell ref="AU43:AY43"/>
    <mergeCell ref="AP45:AT45"/>
    <mergeCell ref="AU45:AY45"/>
    <mergeCell ref="AZ45:BC45"/>
    <mergeCell ref="BD45:BH45"/>
    <mergeCell ref="BI45:BM45"/>
    <mergeCell ref="AU44:AY44"/>
    <mergeCell ref="AZ44:BC44"/>
    <mergeCell ref="BD44:BH44"/>
    <mergeCell ref="BI44:BM44"/>
    <mergeCell ref="A41:BQ41"/>
    <mergeCell ref="A29:BL29"/>
    <mergeCell ref="A30:BL30"/>
    <mergeCell ref="A32:BL32"/>
    <mergeCell ref="A33:F33"/>
    <mergeCell ref="G33:BL33"/>
    <mergeCell ref="A34:F34"/>
    <mergeCell ref="G34:BL34"/>
    <mergeCell ref="A45:B45"/>
    <mergeCell ref="A27:F27"/>
    <mergeCell ref="G27:BL27"/>
    <mergeCell ref="D21:J21"/>
    <mergeCell ref="L21:AB21"/>
    <mergeCell ref="AC21:BL21"/>
    <mergeCell ref="A23:BL23"/>
    <mergeCell ref="A24:F24"/>
    <mergeCell ref="G24:BL24"/>
    <mergeCell ref="A35:F35"/>
    <mergeCell ref="G35:BL3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A12:BL12"/>
    <mergeCell ref="A14:B14"/>
    <mergeCell ref="D14:J14"/>
    <mergeCell ref="D15:J15"/>
    <mergeCell ref="L15:BL1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C45:Z45"/>
    <mergeCell ref="AA45:AE45"/>
    <mergeCell ref="AF45:AJ45"/>
    <mergeCell ref="A51:BL51"/>
    <mergeCell ref="AA47:AE47"/>
    <mergeCell ref="AF47:AJ47"/>
    <mergeCell ref="AK47:AO47"/>
    <mergeCell ref="AP47:AT47"/>
    <mergeCell ref="A46:B46"/>
    <mergeCell ref="C46:Z46"/>
    <mergeCell ref="AA46:AE46"/>
    <mergeCell ref="AF46:AJ46"/>
    <mergeCell ref="AK46:AO46"/>
    <mergeCell ref="AP46:AT46"/>
    <mergeCell ref="AU47:AY47"/>
    <mergeCell ref="AZ47:BC47"/>
    <mergeCell ref="BD47:BH47"/>
    <mergeCell ref="BI47:BM47"/>
    <mergeCell ref="A48:BQ49"/>
    <mergeCell ref="A57:P57"/>
    <mergeCell ref="Q57:U57"/>
    <mergeCell ref="V57:Z57"/>
    <mergeCell ref="AA57:AF57"/>
    <mergeCell ref="AG57:AK57"/>
    <mergeCell ref="AL57:AP57"/>
    <mergeCell ref="BG55:BL55"/>
    <mergeCell ref="A55:P55"/>
    <mergeCell ref="AU46:AY46"/>
    <mergeCell ref="AZ46:BC46"/>
    <mergeCell ref="BD46:BH46"/>
    <mergeCell ref="BI46:BM46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H62:BL62"/>
    <mergeCell ref="BM62:BQ62"/>
    <mergeCell ref="A64:B64"/>
    <mergeCell ref="C64:I64"/>
    <mergeCell ref="J64:N64"/>
    <mergeCell ref="O64:X64"/>
    <mergeCell ref="Y64:AC64"/>
    <mergeCell ref="AD64:AH64"/>
    <mergeCell ref="A63:B63"/>
    <mergeCell ref="C63:I63"/>
    <mergeCell ref="J63:N63"/>
    <mergeCell ref="O63:X63"/>
    <mergeCell ref="Y63:AC63"/>
    <mergeCell ref="AD63:AH63"/>
    <mergeCell ref="BM64:BQ64"/>
    <mergeCell ref="AI64:AM64"/>
    <mergeCell ref="AN64:AR64"/>
    <mergeCell ref="AS64:AW64"/>
    <mergeCell ref="AX64:BB64"/>
    <mergeCell ref="BC64:BG64"/>
    <mergeCell ref="BH64:BL64"/>
    <mergeCell ref="AX63:BB63"/>
    <mergeCell ref="BM65:BQ65"/>
    <mergeCell ref="AS65:AW65"/>
    <mergeCell ref="BC63:BG63"/>
    <mergeCell ref="BH63:BL63"/>
    <mergeCell ref="BM63:BQ63"/>
    <mergeCell ref="AI63:AM63"/>
    <mergeCell ref="AN63:AR63"/>
    <mergeCell ref="AS63:AW63"/>
    <mergeCell ref="A78:BL78"/>
    <mergeCell ref="BM67:BQ67"/>
    <mergeCell ref="BM69:BQ69"/>
    <mergeCell ref="A65:B65"/>
    <mergeCell ref="C65:I65"/>
    <mergeCell ref="J65:N65"/>
    <mergeCell ref="O65:X65"/>
    <mergeCell ref="Y65:AC65"/>
    <mergeCell ref="BM70:BQ70"/>
    <mergeCell ref="BM68:BQ68"/>
    <mergeCell ref="AD65:AH65"/>
    <mergeCell ref="AI65:AM65"/>
    <mergeCell ref="AN65:AR65"/>
    <mergeCell ref="AX66:BB66"/>
    <mergeCell ref="BC66:BG66"/>
    <mergeCell ref="BM73:BQ73"/>
    <mergeCell ref="A79:BL79"/>
    <mergeCell ref="AI67:AM67"/>
    <mergeCell ref="AN67:AR67"/>
    <mergeCell ref="AS67:AW67"/>
    <mergeCell ref="AX67:BB67"/>
    <mergeCell ref="AD68:AH68"/>
    <mergeCell ref="O67:X67"/>
    <mergeCell ref="Y67:AC67"/>
    <mergeCell ref="AD67:AH67"/>
    <mergeCell ref="AN68:AR68"/>
    <mergeCell ref="AS68:AW68"/>
    <mergeCell ref="BC76:BG76"/>
    <mergeCell ref="BH76:BL76"/>
    <mergeCell ref="BC73:BG73"/>
    <mergeCell ref="O70:X70"/>
    <mergeCell ref="Y70:AC70"/>
    <mergeCell ref="AD70:AH70"/>
    <mergeCell ref="AI70:AM70"/>
    <mergeCell ref="AX68:BB68"/>
    <mergeCell ref="BC68:BG68"/>
    <mergeCell ref="BH68:BL68"/>
    <mergeCell ref="C69:I69"/>
    <mergeCell ref="J69:N69"/>
    <mergeCell ref="O69:X69"/>
    <mergeCell ref="W87:AM87"/>
    <mergeCell ref="AP87:BH87"/>
    <mergeCell ref="A37:F37"/>
    <mergeCell ref="G37:BL37"/>
    <mergeCell ref="A38:F38"/>
    <mergeCell ref="G38:BL38"/>
    <mergeCell ref="A47:B47"/>
    <mergeCell ref="C47:Z47"/>
    <mergeCell ref="A82:V82"/>
    <mergeCell ref="W82:AM82"/>
    <mergeCell ref="AP82:BH82"/>
    <mergeCell ref="W83:AM83"/>
    <mergeCell ref="AP83:BH83"/>
    <mergeCell ref="A86:V86"/>
    <mergeCell ref="W86:AM86"/>
    <mergeCell ref="AP86:BH86"/>
    <mergeCell ref="AX65:BB65"/>
    <mergeCell ref="BC65:BG65"/>
    <mergeCell ref="BH65:BL65"/>
    <mergeCell ref="BC67:BG67"/>
    <mergeCell ref="BH67:BL67"/>
    <mergeCell ref="A70:B70"/>
    <mergeCell ref="C70:I70"/>
    <mergeCell ref="J70:N70"/>
    <mergeCell ref="AX70:BB70"/>
    <mergeCell ref="BC70:BG70"/>
    <mergeCell ref="BH70:BL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72:B72"/>
    <mergeCell ref="C72:I72"/>
    <mergeCell ref="J72:N72"/>
    <mergeCell ref="O72:X72"/>
    <mergeCell ref="Y72:AC72"/>
    <mergeCell ref="AD72:AH72"/>
    <mergeCell ref="AI68:AM68"/>
    <mergeCell ref="A67:B67"/>
    <mergeCell ref="C67:I67"/>
    <mergeCell ref="J67:N67"/>
    <mergeCell ref="Y69:AC69"/>
    <mergeCell ref="AD69:AH69"/>
    <mergeCell ref="A69:B69"/>
    <mergeCell ref="A68:B68"/>
    <mergeCell ref="C68:I68"/>
    <mergeCell ref="J68:N68"/>
    <mergeCell ref="O68:X68"/>
    <mergeCell ref="Y68:AC68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H73:BL73"/>
    <mergeCell ref="BM76:BQ76"/>
    <mergeCell ref="BM74:BQ74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D74:AH74"/>
    <mergeCell ref="AX76:BB76"/>
    <mergeCell ref="AQ57:AV57"/>
    <mergeCell ref="AW57:BA57"/>
    <mergeCell ref="BB57:BF57"/>
    <mergeCell ref="BG56:BL56"/>
    <mergeCell ref="BG57:BL57"/>
    <mergeCell ref="BH66:BL66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75:BB75"/>
    <mergeCell ref="BC75:BG75"/>
    <mergeCell ref="BH75:BL75"/>
    <mergeCell ref="BM75:BQ75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BM72:BQ72"/>
    <mergeCell ref="A73:B73"/>
    <mergeCell ref="C73:I73"/>
    <mergeCell ref="J73:N73"/>
    <mergeCell ref="O73:X73"/>
    <mergeCell ref="Y73:AC73"/>
    <mergeCell ref="AD73:AH73"/>
    <mergeCell ref="AI73:AM73"/>
  </mergeCells>
  <conditionalFormatting sqref="C65">
    <cfRule type="cellIs" dxfId="397" priority="25" stopIfTrue="1" operator="equal">
      <formula>$C64</formula>
    </cfRule>
  </conditionalFormatting>
  <conditionalFormatting sqref="A65:B65">
    <cfRule type="cellIs" dxfId="396" priority="26" stopIfTrue="1" operator="equal">
      <formula>0</formula>
    </cfRule>
  </conditionalFormatting>
  <conditionalFormatting sqref="C67">
    <cfRule type="cellIs" dxfId="395" priority="23" stopIfTrue="1" operator="equal">
      <formula>$C65</formula>
    </cfRule>
  </conditionalFormatting>
  <conditionalFormatting sqref="A67:B67">
    <cfRule type="cellIs" dxfId="394" priority="24" stopIfTrue="1" operator="equal">
      <formula>0</formula>
    </cfRule>
  </conditionalFormatting>
  <conditionalFormatting sqref="C68">
    <cfRule type="cellIs" dxfId="393" priority="21" stopIfTrue="1" operator="equal">
      <formula>$C67</formula>
    </cfRule>
  </conditionalFormatting>
  <conditionalFormatting sqref="A68:B68">
    <cfRule type="cellIs" dxfId="392" priority="22" stopIfTrue="1" operator="equal">
      <formula>0</formula>
    </cfRule>
  </conditionalFormatting>
  <conditionalFormatting sqref="C69">
    <cfRule type="cellIs" dxfId="391" priority="19" stopIfTrue="1" operator="equal">
      <formula>$C68</formula>
    </cfRule>
  </conditionalFormatting>
  <conditionalFormatting sqref="A69:B69">
    <cfRule type="cellIs" dxfId="390" priority="20" stopIfTrue="1" operator="equal">
      <formula>0</formula>
    </cfRule>
  </conditionalFormatting>
  <conditionalFormatting sqref="C70">
    <cfRule type="cellIs" dxfId="389" priority="17" stopIfTrue="1" operator="equal">
      <formula>$C69</formula>
    </cfRule>
  </conditionalFormatting>
  <conditionalFormatting sqref="A70:B70">
    <cfRule type="cellIs" dxfId="388" priority="18" stopIfTrue="1" operator="equal">
      <formula>0</formula>
    </cfRule>
  </conditionalFormatting>
  <conditionalFormatting sqref="C72">
    <cfRule type="cellIs" dxfId="387" priority="15" stopIfTrue="1" operator="equal">
      <formula>$C70</formula>
    </cfRule>
  </conditionalFormatting>
  <conditionalFormatting sqref="A72:B72">
    <cfRule type="cellIs" dxfId="386" priority="16" stopIfTrue="1" operator="equal">
      <formula>0</formula>
    </cfRule>
  </conditionalFormatting>
  <conditionalFormatting sqref="C73">
    <cfRule type="cellIs" dxfId="385" priority="13" stopIfTrue="1" operator="equal">
      <formula>$C72</formula>
    </cfRule>
  </conditionalFormatting>
  <conditionalFormatting sqref="A73:B73">
    <cfRule type="cellIs" dxfId="384" priority="14" stopIfTrue="1" operator="equal">
      <formula>0</formula>
    </cfRule>
  </conditionalFormatting>
  <conditionalFormatting sqref="C74">
    <cfRule type="cellIs" dxfId="383" priority="11" stopIfTrue="1" operator="equal">
      <formula>$C73</formula>
    </cfRule>
  </conditionalFormatting>
  <conditionalFormatting sqref="A74:B74">
    <cfRule type="cellIs" dxfId="382" priority="12" stopIfTrue="1" operator="equal">
      <formula>0</formula>
    </cfRule>
  </conditionalFormatting>
  <conditionalFormatting sqref="C76">
    <cfRule type="cellIs" dxfId="381" priority="9" stopIfTrue="1" operator="equal">
      <formula>$C74</formula>
    </cfRule>
  </conditionalFormatting>
  <conditionalFormatting sqref="A76:B76">
    <cfRule type="cellIs" dxfId="380" priority="10" stopIfTrue="1" operator="equal">
      <formula>0</formula>
    </cfRule>
  </conditionalFormatting>
  <conditionalFormatting sqref="C66">
    <cfRule type="cellIs" dxfId="379" priority="5" stopIfTrue="1" operator="equal">
      <formula>$C64</formula>
    </cfRule>
  </conditionalFormatting>
  <conditionalFormatting sqref="A66:B66">
    <cfRule type="cellIs" dxfId="378" priority="6" stopIfTrue="1" operator="equal">
      <formula>0</formula>
    </cfRule>
  </conditionalFormatting>
  <conditionalFormatting sqref="C71">
    <cfRule type="cellIs" dxfId="377" priority="3" stopIfTrue="1" operator="equal">
      <formula>$C70</formula>
    </cfRule>
  </conditionalFormatting>
  <conditionalFormatting sqref="A71:B71">
    <cfRule type="cellIs" dxfId="376" priority="4" stopIfTrue="1" operator="equal">
      <formula>0</formula>
    </cfRule>
  </conditionalFormatting>
  <conditionalFormatting sqref="C75">
    <cfRule type="cellIs" dxfId="375" priority="1" stopIfTrue="1" operator="equal">
      <formula>$C73</formula>
    </cfRule>
  </conditionalFormatting>
  <conditionalFormatting sqref="A75:B75">
    <cfRule type="cellIs" dxfId="374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7"/>
  <sheetViews>
    <sheetView view="pageBreakPreview" topLeftCell="A71" zoomScale="60" zoomScaleNormal="95" workbookViewId="0">
      <selection activeCell="CB82" sqref="CB82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30.85546875" style="1" customWidth="1"/>
    <col min="10" max="22" width="2.85546875" style="1" customWidth="1"/>
    <col min="23" max="23" width="1.28515625" style="1" customWidth="1"/>
    <col min="24" max="24" width="2.85546875" style="1" hidden="1" customWidth="1"/>
    <col min="25" max="25" width="2.85546875" style="1" customWidth="1"/>
    <col min="26" max="26" width="4.5703125" style="1" customWidth="1"/>
    <col min="27" max="66" width="2.85546875" style="1" customWidth="1"/>
    <col min="67" max="67" width="4" style="1" hidden="1" customWidth="1"/>
    <col min="68" max="68" width="4.7109375" style="1" hidden="1" customWidth="1"/>
    <col min="69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7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105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67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67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7" ht="27.95" customHeight="1" x14ac:dyDescent="0.2">
      <c r="A20" s="97" t="s">
        <v>42</v>
      </c>
      <c r="B20" s="97"/>
      <c r="C20" s="14"/>
      <c r="D20" s="98" t="s">
        <v>103</v>
      </c>
      <c r="E20" s="99"/>
      <c r="F20" s="99"/>
      <c r="G20" s="99"/>
      <c r="H20" s="99"/>
      <c r="I20" s="99"/>
      <c r="J20" s="99"/>
      <c r="K20" s="14"/>
      <c r="L20" s="98" t="s">
        <v>106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104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67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67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67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67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67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O26" s="1" t="s">
        <v>59</v>
      </c>
    </row>
    <row r="27" spans="1:67" x14ac:dyDescent="0.2">
      <c r="A27" s="171">
        <v>1</v>
      </c>
      <c r="B27" s="118"/>
      <c r="C27" s="118"/>
      <c r="D27" s="118"/>
      <c r="E27" s="118"/>
      <c r="F27" s="119"/>
      <c r="G27" s="109" t="s">
        <v>294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BO27" s="1" t="s">
        <v>57</v>
      </c>
    </row>
    <row r="28" spans="1:67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7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67" ht="15.95" customHeight="1" x14ac:dyDescent="0.2">
      <c r="A30" s="100" t="s">
        <v>102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67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67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67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67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67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BO35" s="1" t="s">
        <v>60</v>
      </c>
    </row>
    <row r="36" spans="1:67" ht="16.5" customHeight="1" x14ac:dyDescent="0.2">
      <c r="A36" s="171">
        <v>1</v>
      </c>
      <c r="B36" s="118"/>
      <c r="C36" s="118"/>
      <c r="D36" s="118"/>
      <c r="E36" s="118"/>
      <c r="F36" s="119"/>
      <c r="G36" s="52" t="s">
        <v>95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</row>
    <row r="37" spans="1:67" ht="12.75" customHeight="1" x14ac:dyDescent="0.2">
      <c r="A37" s="171">
        <v>2</v>
      </c>
      <c r="B37" s="118"/>
      <c r="C37" s="118"/>
      <c r="D37" s="118"/>
      <c r="E37" s="118"/>
      <c r="F37" s="119"/>
      <c r="G37" s="52" t="s">
        <v>312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  <c r="BO37" s="1" t="s">
        <v>58</v>
      </c>
    </row>
    <row r="39" spans="1:67" ht="15.75" customHeight="1" x14ac:dyDescent="0.2">
      <c r="A39" s="65" t="s">
        <v>51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67" ht="15" customHeight="1" x14ac:dyDescent="0.2">
      <c r="A40" s="163" t="s">
        <v>88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</row>
    <row r="41" spans="1:67" ht="48" customHeight="1" x14ac:dyDescent="0.2">
      <c r="A41" s="30" t="s">
        <v>6</v>
      </c>
      <c r="B41" s="30"/>
      <c r="C41" s="30" t="s">
        <v>33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30</v>
      </c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 t="s">
        <v>54</v>
      </c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 t="s">
        <v>3</v>
      </c>
      <c r="BE41" s="30"/>
      <c r="BF41" s="30"/>
      <c r="BG41" s="30"/>
      <c r="BH41" s="30"/>
      <c r="BI41" s="30"/>
      <c r="BJ41" s="30"/>
      <c r="BK41" s="30"/>
      <c r="BL41" s="30"/>
    </row>
    <row r="42" spans="1:67" ht="29.1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 t="s">
        <v>5</v>
      </c>
      <c r="AB42" s="30"/>
      <c r="AC42" s="30"/>
      <c r="AD42" s="30"/>
      <c r="AE42" s="30"/>
      <c r="AF42" s="30" t="s">
        <v>4</v>
      </c>
      <c r="AG42" s="30"/>
      <c r="AH42" s="30"/>
      <c r="AI42" s="30"/>
      <c r="AJ42" s="30"/>
      <c r="AK42" s="30" t="s">
        <v>31</v>
      </c>
      <c r="AL42" s="30"/>
      <c r="AM42" s="30"/>
      <c r="AN42" s="30"/>
      <c r="AO42" s="30"/>
      <c r="AP42" s="30" t="s">
        <v>5</v>
      </c>
      <c r="AQ42" s="30"/>
      <c r="AR42" s="30"/>
      <c r="AS42" s="30"/>
      <c r="AT42" s="30"/>
      <c r="AU42" s="30" t="s">
        <v>4</v>
      </c>
      <c r="AV42" s="30"/>
      <c r="AW42" s="30"/>
      <c r="AX42" s="30"/>
      <c r="AY42" s="30"/>
      <c r="AZ42" s="30" t="s">
        <v>31</v>
      </c>
      <c r="BA42" s="30"/>
      <c r="BB42" s="30"/>
      <c r="BC42" s="30"/>
      <c r="BD42" s="30" t="s">
        <v>5</v>
      </c>
      <c r="BE42" s="30"/>
      <c r="BF42" s="30"/>
      <c r="BG42" s="30"/>
      <c r="BH42" s="30"/>
      <c r="BI42" s="30" t="s">
        <v>4</v>
      </c>
      <c r="BJ42" s="30"/>
      <c r="BK42" s="30"/>
      <c r="BL42" s="30"/>
    </row>
    <row r="43" spans="1:67" ht="15.95" customHeight="1" x14ac:dyDescent="0.2">
      <c r="A43" s="90">
        <v>1</v>
      </c>
      <c r="B43" s="90"/>
      <c r="C43" s="90">
        <v>2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1">
        <v>3</v>
      </c>
      <c r="AB43" s="92"/>
      <c r="AC43" s="92"/>
      <c r="AD43" s="92"/>
      <c r="AE43" s="93"/>
      <c r="AF43" s="91">
        <v>4</v>
      </c>
      <c r="AG43" s="92"/>
      <c r="AH43" s="92"/>
      <c r="AI43" s="92"/>
      <c r="AJ43" s="93"/>
      <c r="AK43" s="91">
        <v>5</v>
      </c>
      <c r="AL43" s="92"/>
      <c r="AM43" s="92"/>
      <c r="AN43" s="92"/>
      <c r="AO43" s="93"/>
      <c r="AP43" s="91">
        <v>6</v>
      </c>
      <c r="AQ43" s="92"/>
      <c r="AR43" s="92"/>
      <c r="AS43" s="92"/>
      <c r="AT43" s="93"/>
      <c r="AU43" s="91">
        <v>7</v>
      </c>
      <c r="AV43" s="92"/>
      <c r="AW43" s="92"/>
      <c r="AX43" s="92"/>
      <c r="AY43" s="93"/>
      <c r="AZ43" s="91">
        <v>8</v>
      </c>
      <c r="BA43" s="92"/>
      <c r="BB43" s="92"/>
      <c r="BC43" s="93"/>
      <c r="BD43" s="91">
        <v>9</v>
      </c>
      <c r="BE43" s="92"/>
      <c r="BF43" s="92"/>
      <c r="BG43" s="92"/>
      <c r="BH43" s="93"/>
      <c r="BI43" s="90">
        <v>10</v>
      </c>
      <c r="BJ43" s="90"/>
      <c r="BK43" s="90"/>
      <c r="BL43" s="90"/>
    </row>
    <row r="44" spans="1:67" ht="15.75" hidden="1" customHeight="1" x14ac:dyDescent="0.2">
      <c r="A44" s="30" t="s">
        <v>18</v>
      </c>
      <c r="B44" s="30"/>
      <c r="C44" s="63" t="s">
        <v>19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4"/>
      <c r="AA44" s="168" t="s">
        <v>15</v>
      </c>
      <c r="AB44" s="168"/>
      <c r="AC44" s="168"/>
      <c r="AD44" s="168"/>
      <c r="AE44" s="168"/>
      <c r="AF44" s="168" t="s">
        <v>14</v>
      </c>
      <c r="AG44" s="168"/>
      <c r="AH44" s="168"/>
      <c r="AI44" s="168"/>
      <c r="AJ44" s="168"/>
      <c r="AK44" s="169" t="s">
        <v>21</v>
      </c>
      <c r="AL44" s="169"/>
      <c r="AM44" s="169"/>
      <c r="AN44" s="169"/>
      <c r="AO44" s="169"/>
      <c r="AP44" s="168" t="s">
        <v>16</v>
      </c>
      <c r="AQ44" s="168"/>
      <c r="AR44" s="168"/>
      <c r="AS44" s="168"/>
      <c r="AT44" s="168"/>
      <c r="AU44" s="168" t="s">
        <v>17</v>
      </c>
      <c r="AV44" s="168"/>
      <c r="AW44" s="168"/>
      <c r="AX44" s="168"/>
      <c r="AY44" s="168"/>
      <c r="AZ44" s="169" t="s">
        <v>21</v>
      </c>
      <c r="BA44" s="169"/>
      <c r="BB44" s="169"/>
      <c r="BC44" s="169"/>
      <c r="BD44" s="170" t="s">
        <v>37</v>
      </c>
      <c r="BE44" s="170"/>
      <c r="BF44" s="170"/>
      <c r="BG44" s="170"/>
      <c r="BH44" s="170"/>
      <c r="BI44" s="170" t="s">
        <v>37</v>
      </c>
      <c r="BJ44" s="170"/>
      <c r="BK44" s="170"/>
      <c r="BL44" s="170"/>
      <c r="BO44" s="1" t="s">
        <v>24</v>
      </c>
    </row>
    <row r="45" spans="1:67" ht="33.75" customHeight="1" x14ac:dyDescent="0.2">
      <c r="A45" s="30">
        <v>1</v>
      </c>
      <c r="B45" s="30"/>
      <c r="C45" s="164" t="s">
        <v>61</v>
      </c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6"/>
      <c r="AA45" s="167">
        <v>942541</v>
      </c>
      <c r="AB45" s="167"/>
      <c r="AC45" s="167"/>
      <c r="AD45" s="167"/>
      <c r="AE45" s="167"/>
      <c r="AF45" s="167">
        <v>35112</v>
      </c>
      <c r="AG45" s="167"/>
      <c r="AH45" s="167"/>
      <c r="AI45" s="167"/>
      <c r="AJ45" s="167"/>
      <c r="AK45" s="167">
        <f>AA45+AF45</f>
        <v>977653</v>
      </c>
      <c r="AL45" s="167"/>
      <c r="AM45" s="167"/>
      <c r="AN45" s="167"/>
      <c r="AO45" s="167"/>
      <c r="AP45" s="167">
        <v>942432.24</v>
      </c>
      <c r="AQ45" s="167"/>
      <c r="AR45" s="167"/>
      <c r="AS45" s="167"/>
      <c r="AT45" s="167"/>
      <c r="AU45" s="167">
        <v>35112</v>
      </c>
      <c r="AV45" s="167"/>
      <c r="AW45" s="167"/>
      <c r="AX45" s="167"/>
      <c r="AY45" s="167"/>
      <c r="AZ45" s="167">
        <f>AP45+AU45</f>
        <v>977544.24</v>
      </c>
      <c r="BA45" s="167"/>
      <c r="BB45" s="167"/>
      <c r="BC45" s="167"/>
      <c r="BD45" s="167">
        <f>AP45-AA45</f>
        <v>-108.76000000000931</v>
      </c>
      <c r="BE45" s="167"/>
      <c r="BF45" s="167"/>
      <c r="BG45" s="167"/>
      <c r="BH45" s="167"/>
      <c r="BI45" s="167">
        <f>AU45-AF45</f>
        <v>0</v>
      </c>
      <c r="BJ45" s="167"/>
      <c r="BK45" s="167"/>
      <c r="BL45" s="167"/>
      <c r="BO45" s="1" t="s">
        <v>25</v>
      </c>
    </row>
    <row r="46" spans="1:67" s="18" customFormat="1" ht="15.75" x14ac:dyDescent="0.2">
      <c r="A46" s="45"/>
      <c r="B46" s="45"/>
      <c r="C46" s="55" t="s">
        <v>65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3"/>
      <c r="AA46" s="154">
        <f>SUM(AA45)</f>
        <v>942541</v>
      </c>
      <c r="AB46" s="154"/>
      <c r="AC46" s="154"/>
      <c r="AD46" s="154"/>
      <c r="AE46" s="154"/>
      <c r="AF46" s="154">
        <v>35112</v>
      </c>
      <c r="AG46" s="154"/>
      <c r="AH46" s="154"/>
      <c r="AI46" s="154"/>
      <c r="AJ46" s="154"/>
      <c r="AK46" s="154">
        <f>AA46+AF46</f>
        <v>977653</v>
      </c>
      <c r="AL46" s="154"/>
      <c r="AM46" s="154"/>
      <c r="AN46" s="154"/>
      <c r="AO46" s="154"/>
      <c r="AP46" s="154">
        <v>942432.24</v>
      </c>
      <c r="AQ46" s="154"/>
      <c r="AR46" s="154"/>
      <c r="AS46" s="154"/>
      <c r="AT46" s="154"/>
      <c r="AU46" s="154">
        <v>35112</v>
      </c>
      <c r="AV46" s="154"/>
      <c r="AW46" s="154"/>
      <c r="AX46" s="154"/>
      <c r="AY46" s="154"/>
      <c r="AZ46" s="154">
        <f>AP46+AU46</f>
        <v>977544.24</v>
      </c>
      <c r="BA46" s="154"/>
      <c r="BB46" s="154"/>
      <c r="BC46" s="154"/>
      <c r="BD46" s="154">
        <f>AP46-AA46</f>
        <v>-108.76000000000931</v>
      </c>
      <c r="BE46" s="154"/>
      <c r="BF46" s="154"/>
      <c r="BG46" s="154"/>
      <c r="BH46" s="154"/>
      <c r="BI46" s="154">
        <f>AU46-AF46</f>
        <v>0</v>
      </c>
      <c r="BJ46" s="154"/>
      <c r="BK46" s="154"/>
      <c r="BL46" s="154"/>
    </row>
    <row r="47" spans="1:67" s="18" customFormat="1" x14ac:dyDescent="0.2">
      <c r="A47" s="103" t="s">
        <v>352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</row>
    <row r="48" spans="1:67" ht="30" customHeight="1" x14ac:dyDescent="0.2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</row>
    <row r="49" spans="1:67" ht="15.75" customHeight="1" x14ac:dyDescent="0.2">
      <c r="A49" s="65" t="s">
        <v>52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</row>
    <row r="50" spans="1:67" ht="15" customHeight="1" x14ac:dyDescent="0.2">
      <c r="A50" s="163" t="s">
        <v>88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</row>
    <row r="51" spans="1:67" ht="28.5" customHeight="1" x14ac:dyDescent="0.2">
      <c r="A51" s="30" t="s">
        <v>34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30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 t="s">
        <v>54</v>
      </c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 t="s">
        <v>3</v>
      </c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</row>
    <row r="52" spans="1:67" ht="29.1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 t="s">
        <v>5</v>
      </c>
      <c r="R52" s="30"/>
      <c r="S52" s="30"/>
      <c r="T52" s="30"/>
      <c r="U52" s="30"/>
      <c r="V52" s="30" t="s">
        <v>4</v>
      </c>
      <c r="W52" s="30"/>
      <c r="X52" s="30"/>
      <c r="Y52" s="30"/>
      <c r="Z52" s="30"/>
      <c r="AA52" s="30" t="s">
        <v>31</v>
      </c>
      <c r="AB52" s="30"/>
      <c r="AC52" s="30"/>
      <c r="AD52" s="30"/>
      <c r="AE52" s="30"/>
      <c r="AF52" s="30"/>
      <c r="AG52" s="30" t="s">
        <v>5</v>
      </c>
      <c r="AH52" s="30"/>
      <c r="AI52" s="30"/>
      <c r="AJ52" s="30"/>
      <c r="AK52" s="30"/>
      <c r="AL52" s="30" t="s">
        <v>4</v>
      </c>
      <c r="AM52" s="30"/>
      <c r="AN52" s="30"/>
      <c r="AO52" s="30"/>
      <c r="AP52" s="30"/>
      <c r="AQ52" s="30" t="s">
        <v>31</v>
      </c>
      <c r="AR52" s="30"/>
      <c r="AS52" s="30"/>
      <c r="AT52" s="30"/>
      <c r="AU52" s="30"/>
      <c r="AV52" s="30"/>
      <c r="AW52" s="62" t="s">
        <v>5</v>
      </c>
      <c r="AX52" s="63"/>
      <c r="AY52" s="63"/>
      <c r="AZ52" s="63"/>
      <c r="BA52" s="64"/>
      <c r="BB52" s="62" t="s">
        <v>4</v>
      </c>
      <c r="BC52" s="63"/>
      <c r="BD52" s="63"/>
      <c r="BE52" s="63"/>
      <c r="BF52" s="64"/>
      <c r="BG52" s="30" t="s">
        <v>31</v>
      </c>
      <c r="BH52" s="30"/>
      <c r="BI52" s="30"/>
      <c r="BJ52" s="30"/>
      <c r="BK52" s="30"/>
      <c r="BL52" s="30"/>
    </row>
    <row r="53" spans="1:67" ht="29.1" customHeight="1" x14ac:dyDescent="0.2">
      <c r="A53" s="30">
        <v>1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>
        <v>2</v>
      </c>
      <c r="R53" s="30"/>
      <c r="S53" s="30"/>
      <c r="T53" s="30"/>
      <c r="U53" s="30"/>
      <c r="V53" s="30">
        <v>3</v>
      </c>
      <c r="W53" s="30"/>
      <c r="X53" s="30"/>
      <c r="Y53" s="30"/>
      <c r="Z53" s="30"/>
      <c r="AA53" s="30">
        <v>4</v>
      </c>
      <c r="AB53" s="30"/>
      <c r="AC53" s="30"/>
      <c r="AD53" s="30"/>
      <c r="AE53" s="30"/>
      <c r="AF53" s="30"/>
      <c r="AG53" s="30">
        <v>5</v>
      </c>
      <c r="AH53" s="30"/>
      <c r="AI53" s="30"/>
      <c r="AJ53" s="30"/>
      <c r="AK53" s="30"/>
      <c r="AL53" s="30">
        <v>6</v>
      </c>
      <c r="AM53" s="30"/>
      <c r="AN53" s="30"/>
      <c r="AO53" s="30"/>
      <c r="AP53" s="30"/>
      <c r="AQ53" s="30">
        <v>7</v>
      </c>
      <c r="AR53" s="30"/>
      <c r="AS53" s="30"/>
      <c r="AT53" s="30"/>
      <c r="AU53" s="30"/>
      <c r="AV53" s="30"/>
      <c r="AW53" s="30">
        <v>8</v>
      </c>
      <c r="AX53" s="30"/>
      <c r="AY53" s="30"/>
      <c r="AZ53" s="30"/>
      <c r="BA53" s="30"/>
      <c r="BB53" s="162">
        <v>9</v>
      </c>
      <c r="BC53" s="162"/>
      <c r="BD53" s="162"/>
      <c r="BE53" s="162"/>
      <c r="BF53" s="162"/>
      <c r="BG53" s="162">
        <v>10</v>
      </c>
      <c r="BH53" s="162"/>
      <c r="BI53" s="162"/>
      <c r="BJ53" s="162"/>
      <c r="BK53" s="162"/>
      <c r="BL53" s="162"/>
    </row>
    <row r="54" spans="1:67" ht="24.75" customHeight="1" x14ac:dyDescent="0.2">
      <c r="A54" s="156" t="s">
        <v>354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7">
        <v>942541</v>
      </c>
      <c r="R54" s="157"/>
      <c r="S54" s="157"/>
      <c r="T54" s="157"/>
      <c r="U54" s="157"/>
      <c r="V54" s="157">
        <v>35112</v>
      </c>
      <c r="W54" s="157"/>
      <c r="X54" s="157"/>
      <c r="Y54" s="157"/>
      <c r="Z54" s="157"/>
      <c r="AA54" s="157">
        <f>SUM(Q54:Z54)</f>
        <v>977653</v>
      </c>
      <c r="AB54" s="157"/>
      <c r="AC54" s="157"/>
      <c r="AD54" s="157"/>
      <c r="AE54" s="157"/>
      <c r="AF54" s="157"/>
      <c r="AG54" s="157">
        <v>942432.24</v>
      </c>
      <c r="AH54" s="157"/>
      <c r="AI54" s="157"/>
      <c r="AJ54" s="157"/>
      <c r="AK54" s="157"/>
      <c r="AL54" s="157">
        <v>35112</v>
      </c>
      <c r="AM54" s="157"/>
      <c r="AN54" s="157"/>
      <c r="AO54" s="157"/>
      <c r="AP54" s="157"/>
      <c r="AQ54" s="157">
        <f>SUM(AG54:AP54)</f>
        <v>977544.24</v>
      </c>
      <c r="AR54" s="157"/>
      <c r="AS54" s="157"/>
      <c r="AT54" s="157"/>
      <c r="AU54" s="157"/>
      <c r="AV54" s="157"/>
      <c r="AW54" s="157">
        <v>-108.76</v>
      </c>
      <c r="AX54" s="157"/>
      <c r="AY54" s="157"/>
      <c r="AZ54" s="157"/>
      <c r="BA54" s="157"/>
      <c r="BB54" s="158">
        <v>0</v>
      </c>
      <c r="BC54" s="158"/>
      <c r="BD54" s="158"/>
      <c r="BE54" s="158"/>
      <c r="BF54" s="158"/>
      <c r="BG54" s="158">
        <v>-108.76</v>
      </c>
      <c r="BH54" s="158"/>
      <c r="BI54" s="158"/>
      <c r="BJ54" s="158"/>
      <c r="BK54" s="158"/>
      <c r="BL54" s="158"/>
    </row>
    <row r="55" spans="1:67" ht="18" hidden="1" customHeight="1" x14ac:dyDescent="0.2">
      <c r="A55" s="156" t="s">
        <v>19</v>
      </c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7" t="s">
        <v>15</v>
      </c>
      <c r="R55" s="157"/>
      <c r="S55" s="157"/>
      <c r="T55" s="157"/>
      <c r="U55" s="157"/>
      <c r="V55" s="157" t="s">
        <v>14</v>
      </c>
      <c r="W55" s="157"/>
      <c r="X55" s="157"/>
      <c r="Y55" s="157"/>
      <c r="Z55" s="157"/>
      <c r="AA55" s="155" t="s">
        <v>21</v>
      </c>
      <c r="AB55" s="155"/>
      <c r="AC55" s="155"/>
      <c r="AD55" s="155"/>
      <c r="AE55" s="155"/>
      <c r="AF55" s="155"/>
      <c r="AG55" s="157" t="s">
        <v>16</v>
      </c>
      <c r="AH55" s="157"/>
      <c r="AI55" s="157"/>
      <c r="AJ55" s="157"/>
      <c r="AK55" s="157"/>
      <c r="AL55" s="157" t="s">
        <v>17</v>
      </c>
      <c r="AM55" s="157"/>
      <c r="AN55" s="157"/>
      <c r="AO55" s="157"/>
      <c r="AP55" s="157"/>
      <c r="AQ55" s="155" t="s">
        <v>21</v>
      </c>
      <c r="AR55" s="155"/>
      <c r="AS55" s="155"/>
      <c r="AT55" s="155"/>
      <c r="AU55" s="155"/>
      <c r="AV55" s="155"/>
      <c r="AW55" s="159" t="s">
        <v>22</v>
      </c>
      <c r="AX55" s="160"/>
      <c r="AY55" s="160"/>
      <c r="AZ55" s="160"/>
      <c r="BA55" s="161"/>
      <c r="BB55" s="159" t="s">
        <v>22</v>
      </c>
      <c r="BC55" s="160"/>
      <c r="BD55" s="160"/>
      <c r="BE55" s="160"/>
      <c r="BF55" s="161"/>
      <c r="BG55" s="155" t="s">
        <v>21</v>
      </c>
      <c r="BH55" s="155"/>
      <c r="BI55" s="155"/>
      <c r="BJ55" s="155"/>
      <c r="BK55" s="155"/>
      <c r="BL55" s="155"/>
      <c r="BO55" s="1" t="s">
        <v>26</v>
      </c>
    </row>
    <row r="56" spans="1:67" s="18" customFormat="1" ht="15.75" x14ac:dyDescent="0.2">
      <c r="A56" s="79" t="s">
        <v>66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155">
        <f>SUM(Q54)</f>
        <v>942541</v>
      </c>
      <c r="R56" s="155"/>
      <c r="S56" s="155"/>
      <c r="T56" s="155"/>
      <c r="U56" s="155"/>
      <c r="V56" s="155">
        <f>SUM(V54)</f>
        <v>35112</v>
      </c>
      <c r="W56" s="155"/>
      <c r="X56" s="155"/>
      <c r="Y56" s="155"/>
      <c r="Z56" s="155"/>
      <c r="AA56" s="155">
        <f>Q56+V56</f>
        <v>977653</v>
      </c>
      <c r="AB56" s="155"/>
      <c r="AC56" s="155"/>
      <c r="AD56" s="155"/>
      <c r="AE56" s="155"/>
      <c r="AF56" s="155"/>
      <c r="AG56" s="155">
        <f>SUM(AG54)</f>
        <v>942432.24</v>
      </c>
      <c r="AH56" s="155"/>
      <c r="AI56" s="155"/>
      <c r="AJ56" s="155"/>
      <c r="AK56" s="155"/>
      <c r="AL56" s="155">
        <f>SUM(AL54)</f>
        <v>35112</v>
      </c>
      <c r="AM56" s="155"/>
      <c r="AN56" s="155"/>
      <c r="AO56" s="155"/>
      <c r="AP56" s="155"/>
      <c r="AQ56" s="155">
        <f>AG56+AL56</f>
        <v>977544.24</v>
      </c>
      <c r="AR56" s="155"/>
      <c r="AS56" s="155"/>
      <c r="AT56" s="155"/>
      <c r="AU56" s="155"/>
      <c r="AV56" s="155"/>
      <c r="AW56" s="155">
        <f>AG56-Q56</f>
        <v>-108.76000000000931</v>
      </c>
      <c r="AX56" s="155"/>
      <c r="AY56" s="155"/>
      <c r="AZ56" s="155"/>
      <c r="BA56" s="155"/>
      <c r="BB56" s="177">
        <f>AL56-V56</f>
        <v>0</v>
      </c>
      <c r="BC56" s="177"/>
      <c r="BD56" s="177"/>
      <c r="BE56" s="177"/>
      <c r="BF56" s="177"/>
      <c r="BG56" s="177">
        <f>AW56+BB56</f>
        <v>-108.76000000000931</v>
      </c>
      <c r="BH56" s="177"/>
      <c r="BI56" s="177"/>
      <c r="BJ56" s="177"/>
      <c r="BK56" s="177"/>
      <c r="BL56" s="177"/>
      <c r="BO56" s="18" t="s">
        <v>27</v>
      </c>
    </row>
    <row r="57" spans="1:67" s="18" customFormat="1" ht="12.75" customHeight="1" x14ac:dyDescent="0.2">
      <c r="A57" s="103" t="s">
        <v>352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</row>
    <row r="58" spans="1:67" ht="28.5" customHeight="1" x14ac:dyDescent="0.2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</row>
    <row r="59" spans="1:67" ht="15.75" customHeight="1" x14ac:dyDescent="0.2">
      <c r="A59" s="65" t="s">
        <v>53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</row>
    <row r="61" spans="1:67" ht="45" customHeight="1" x14ac:dyDescent="0.2">
      <c r="A61" s="125" t="s">
        <v>10</v>
      </c>
      <c r="B61" s="126"/>
      <c r="C61" s="125" t="s">
        <v>9</v>
      </c>
      <c r="D61" s="112"/>
      <c r="E61" s="112"/>
      <c r="F61" s="112"/>
      <c r="G61" s="112"/>
      <c r="H61" s="112"/>
      <c r="I61" s="126"/>
      <c r="J61" s="125" t="s">
        <v>8</v>
      </c>
      <c r="K61" s="112"/>
      <c r="L61" s="112"/>
      <c r="M61" s="112"/>
      <c r="N61" s="126"/>
      <c r="O61" s="125" t="s">
        <v>7</v>
      </c>
      <c r="P61" s="112"/>
      <c r="Q61" s="112"/>
      <c r="R61" s="112"/>
      <c r="S61" s="112"/>
      <c r="T61" s="112"/>
      <c r="U61" s="112"/>
      <c r="V61" s="112"/>
      <c r="W61" s="112"/>
      <c r="X61" s="126"/>
      <c r="Y61" s="30" t="s">
        <v>30</v>
      </c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55</v>
      </c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130" t="s">
        <v>3</v>
      </c>
      <c r="BD61" s="130"/>
      <c r="BE61" s="130"/>
      <c r="BF61" s="130"/>
      <c r="BG61" s="130"/>
      <c r="BH61" s="130"/>
      <c r="BI61" s="130"/>
      <c r="BJ61" s="130"/>
      <c r="BK61" s="130"/>
      <c r="BL61" s="130"/>
      <c r="BM61" s="9"/>
      <c r="BN61" s="8"/>
    </row>
    <row r="62" spans="1:67" ht="32.25" customHeight="1" x14ac:dyDescent="0.2">
      <c r="A62" s="127"/>
      <c r="B62" s="128"/>
      <c r="C62" s="127"/>
      <c r="D62" s="129"/>
      <c r="E62" s="129"/>
      <c r="F62" s="129"/>
      <c r="G62" s="129"/>
      <c r="H62" s="129"/>
      <c r="I62" s="128"/>
      <c r="J62" s="127"/>
      <c r="K62" s="129"/>
      <c r="L62" s="129"/>
      <c r="M62" s="129"/>
      <c r="N62" s="128"/>
      <c r="O62" s="127"/>
      <c r="P62" s="129"/>
      <c r="Q62" s="129"/>
      <c r="R62" s="129"/>
      <c r="S62" s="129"/>
      <c r="T62" s="129"/>
      <c r="U62" s="129"/>
      <c r="V62" s="129"/>
      <c r="W62" s="129"/>
      <c r="X62" s="128"/>
      <c r="Y62" s="62" t="s">
        <v>5</v>
      </c>
      <c r="Z62" s="63"/>
      <c r="AA62" s="63"/>
      <c r="AB62" s="63"/>
      <c r="AC62" s="64"/>
      <c r="AD62" s="62" t="s">
        <v>4</v>
      </c>
      <c r="AE62" s="63"/>
      <c r="AF62" s="63"/>
      <c r="AG62" s="63"/>
      <c r="AH62" s="64"/>
      <c r="AI62" s="30" t="s">
        <v>31</v>
      </c>
      <c r="AJ62" s="30"/>
      <c r="AK62" s="30"/>
      <c r="AL62" s="30"/>
      <c r="AM62" s="30"/>
      <c r="AN62" s="30" t="s">
        <v>5</v>
      </c>
      <c r="AO62" s="30"/>
      <c r="AP62" s="30"/>
      <c r="AQ62" s="30"/>
      <c r="AR62" s="30"/>
      <c r="AS62" s="30" t="s">
        <v>4</v>
      </c>
      <c r="AT62" s="30"/>
      <c r="AU62" s="30"/>
      <c r="AV62" s="30"/>
      <c r="AW62" s="30"/>
      <c r="AX62" s="30" t="s">
        <v>31</v>
      </c>
      <c r="AY62" s="30"/>
      <c r="AZ62" s="30"/>
      <c r="BA62" s="30"/>
      <c r="BB62" s="30"/>
      <c r="BC62" s="30" t="s">
        <v>5</v>
      </c>
      <c r="BD62" s="30"/>
      <c r="BE62" s="30"/>
      <c r="BF62" s="30"/>
      <c r="BG62" s="30"/>
      <c r="BH62" s="30" t="s">
        <v>4</v>
      </c>
      <c r="BI62" s="30"/>
      <c r="BJ62" s="30"/>
      <c r="BK62" s="30"/>
      <c r="BL62" s="30"/>
      <c r="BM62" s="2"/>
      <c r="BN62" s="8"/>
    </row>
    <row r="63" spans="1:67" ht="15.95" customHeight="1" x14ac:dyDescent="0.2">
      <c r="A63" s="30">
        <v>1</v>
      </c>
      <c r="B63" s="30"/>
      <c r="C63" s="30">
        <v>2</v>
      </c>
      <c r="D63" s="30"/>
      <c r="E63" s="30"/>
      <c r="F63" s="30"/>
      <c r="G63" s="30"/>
      <c r="H63" s="30"/>
      <c r="I63" s="30"/>
      <c r="J63" s="30">
        <v>3</v>
      </c>
      <c r="K63" s="30"/>
      <c r="L63" s="30"/>
      <c r="M63" s="30"/>
      <c r="N63" s="30"/>
      <c r="O63" s="30">
        <v>4</v>
      </c>
      <c r="P63" s="30"/>
      <c r="Q63" s="30"/>
      <c r="R63" s="30"/>
      <c r="S63" s="30"/>
      <c r="T63" s="30"/>
      <c r="U63" s="30"/>
      <c r="V63" s="30"/>
      <c r="W63" s="30"/>
      <c r="X63" s="30"/>
      <c r="Y63" s="30">
        <v>5</v>
      </c>
      <c r="Z63" s="30"/>
      <c r="AA63" s="30"/>
      <c r="AB63" s="30"/>
      <c r="AC63" s="30"/>
      <c r="AD63" s="30">
        <v>6</v>
      </c>
      <c r="AE63" s="30"/>
      <c r="AF63" s="30"/>
      <c r="AG63" s="30"/>
      <c r="AH63" s="30"/>
      <c r="AI63" s="30">
        <v>7</v>
      </c>
      <c r="AJ63" s="30"/>
      <c r="AK63" s="30"/>
      <c r="AL63" s="30"/>
      <c r="AM63" s="30"/>
      <c r="AN63" s="62">
        <v>8</v>
      </c>
      <c r="AO63" s="63"/>
      <c r="AP63" s="63"/>
      <c r="AQ63" s="63"/>
      <c r="AR63" s="64"/>
      <c r="AS63" s="62">
        <v>9</v>
      </c>
      <c r="AT63" s="63"/>
      <c r="AU63" s="63"/>
      <c r="AV63" s="63"/>
      <c r="AW63" s="64"/>
      <c r="AX63" s="62">
        <v>10</v>
      </c>
      <c r="AY63" s="63"/>
      <c r="AZ63" s="63"/>
      <c r="BA63" s="63"/>
      <c r="BB63" s="64"/>
      <c r="BC63" s="62">
        <v>11</v>
      </c>
      <c r="BD63" s="63"/>
      <c r="BE63" s="63"/>
      <c r="BF63" s="63"/>
      <c r="BG63" s="64"/>
      <c r="BH63" s="62">
        <v>12</v>
      </c>
      <c r="BI63" s="63"/>
      <c r="BJ63" s="63"/>
      <c r="BK63" s="63"/>
      <c r="BL63" s="64"/>
      <c r="BM63" s="2"/>
      <c r="BN63" s="8"/>
    </row>
    <row r="64" spans="1:67" ht="12.75" hidden="1" customHeight="1" x14ac:dyDescent="0.2">
      <c r="A64" s="51" t="s">
        <v>44</v>
      </c>
      <c r="B64" s="51"/>
      <c r="C64" s="66" t="s">
        <v>19</v>
      </c>
      <c r="D64" s="67"/>
      <c r="E64" s="67"/>
      <c r="F64" s="67"/>
      <c r="G64" s="67"/>
      <c r="H64" s="67"/>
      <c r="I64" s="68"/>
      <c r="J64" s="51" t="s">
        <v>20</v>
      </c>
      <c r="K64" s="51"/>
      <c r="L64" s="51"/>
      <c r="M64" s="51"/>
      <c r="N64" s="51"/>
      <c r="O64" s="69" t="s">
        <v>45</v>
      </c>
      <c r="P64" s="69"/>
      <c r="Q64" s="69"/>
      <c r="R64" s="69"/>
      <c r="S64" s="69"/>
      <c r="T64" s="69"/>
      <c r="U64" s="69"/>
      <c r="V64" s="69"/>
      <c r="W64" s="69"/>
      <c r="X64" s="66"/>
      <c r="Y64" s="70" t="s">
        <v>15</v>
      </c>
      <c r="Z64" s="70"/>
      <c r="AA64" s="70"/>
      <c r="AB64" s="70"/>
      <c r="AC64" s="70"/>
      <c r="AD64" s="70" t="s">
        <v>35</v>
      </c>
      <c r="AE64" s="70"/>
      <c r="AF64" s="70"/>
      <c r="AG64" s="70"/>
      <c r="AH64" s="70"/>
      <c r="AI64" s="70" t="s">
        <v>21</v>
      </c>
      <c r="AJ64" s="70"/>
      <c r="AK64" s="70"/>
      <c r="AL64" s="70"/>
      <c r="AM64" s="70"/>
      <c r="AN64" s="70" t="s">
        <v>36</v>
      </c>
      <c r="AO64" s="70"/>
      <c r="AP64" s="70"/>
      <c r="AQ64" s="70"/>
      <c r="AR64" s="70"/>
      <c r="AS64" s="70" t="s">
        <v>16</v>
      </c>
      <c r="AT64" s="70"/>
      <c r="AU64" s="70"/>
      <c r="AV64" s="70"/>
      <c r="AW64" s="70"/>
      <c r="AX64" s="70" t="s">
        <v>21</v>
      </c>
      <c r="AY64" s="70"/>
      <c r="AZ64" s="70"/>
      <c r="BA64" s="70"/>
      <c r="BB64" s="70"/>
      <c r="BC64" s="70" t="s">
        <v>38</v>
      </c>
      <c r="BD64" s="70"/>
      <c r="BE64" s="70"/>
      <c r="BF64" s="70"/>
      <c r="BG64" s="70"/>
      <c r="BH64" s="70" t="s">
        <v>38</v>
      </c>
      <c r="BI64" s="70"/>
      <c r="BJ64" s="70"/>
      <c r="BK64" s="70"/>
      <c r="BL64" s="70"/>
      <c r="BM64" s="8"/>
      <c r="BN64" s="8"/>
      <c r="BO64" s="1" t="s">
        <v>28</v>
      </c>
    </row>
    <row r="65" spans="1:67" ht="48.75" customHeight="1" x14ac:dyDescent="0.2">
      <c r="A65" s="147">
        <v>0</v>
      </c>
      <c r="B65" s="148"/>
      <c r="C65" s="151" t="s">
        <v>357</v>
      </c>
      <c r="D65" s="149"/>
      <c r="E65" s="149"/>
      <c r="F65" s="149"/>
      <c r="G65" s="149"/>
      <c r="H65" s="149"/>
      <c r="I65" s="150"/>
      <c r="J65" s="151" t="s">
        <v>68</v>
      </c>
      <c r="K65" s="149"/>
      <c r="L65" s="149"/>
      <c r="M65" s="149"/>
      <c r="N65" s="150"/>
      <c r="O65" s="151" t="s">
        <v>68</v>
      </c>
      <c r="P65" s="149"/>
      <c r="Q65" s="149"/>
      <c r="R65" s="149"/>
      <c r="S65" s="149"/>
      <c r="T65" s="149"/>
      <c r="U65" s="149"/>
      <c r="V65" s="149"/>
      <c r="W65" s="149"/>
      <c r="X65" s="150"/>
      <c r="Y65" s="172"/>
      <c r="Z65" s="173"/>
      <c r="AA65" s="173"/>
      <c r="AB65" s="173"/>
      <c r="AC65" s="174"/>
      <c r="AD65" s="172"/>
      <c r="AE65" s="173"/>
      <c r="AF65" s="173"/>
      <c r="AG65" s="173"/>
      <c r="AH65" s="174"/>
      <c r="AI65" s="172"/>
      <c r="AJ65" s="173"/>
      <c r="AK65" s="173"/>
      <c r="AL65" s="173"/>
      <c r="AM65" s="174"/>
      <c r="AN65" s="172"/>
      <c r="AO65" s="173"/>
      <c r="AP65" s="173"/>
      <c r="AQ65" s="173"/>
      <c r="AR65" s="174"/>
      <c r="AS65" s="172"/>
      <c r="AT65" s="173"/>
      <c r="AU65" s="173"/>
      <c r="AV65" s="173"/>
      <c r="AW65" s="174"/>
      <c r="AX65" s="35"/>
      <c r="AY65" s="36"/>
      <c r="AZ65" s="36"/>
      <c r="BA65" s="36"/>
      <c r="BB65" s="37"/>
      <c r="BC65" s="35"/>
      <c r="BD65" s="36"/>
      <c r="BE65" s="36"/>
      <c r="BF65" s="36"/>
      <c r="BG65" s="37"/>
      <c r="BH65" s="35"/>
      <c r="BI65" s="36"/>
      <c r="BJ65" s="36"/>
      <c r="BK65" s="36"/>
      <c r="BL65" s="37"/>
      <c r="BM65" s="8"/>
      <c r="BN65" s="8"/>
    </row>
    <row r="66" spans="1:67" s="18" customFormat="1" ht="15.75" customHeight="1" x14ac:dyDescent="0.2">
      <c r="A66" s="147">
        <v>0</v>
      </c>
      <c r="B66" s="148"/>
      <c r="C66" s="151" t="s">
        <v>67</v>
      </c>
      <c r="D66" s="149"/>
      <c r="E66" s="149"/>
      <c r="F66" s="149"/>
      <c r="G66" s="149"/>
      <c r="H66" s="149"/>
      <c r="I66" s="150"/>
      <c r="J66" s="151" t="s">
        <v>68</v>
      </c>
      <c r="K66" s="149"/>
      <c r="L66" s="149"/>
      <c r="M66" s="149"/>
      <c r="N66" s="150"/>
      <c r="O66" s="151" t="s">
        <v>68</v>
      </c>
      <c r="P66" s="149"/>
      <c r="Q66" s="149"/>
      <c r="R66" s="149"/>
      <c r="S66" s="149"/>
      <c r="T66" s="149"/>
      <c r="U66" s="149"/>
      <c r="V66" s="149"/>
      <c r="W66" s="149"/>
      <c r="X66" s="150"/>
      <c r="Y66" s="172"/>
      <c r="Z66" s="173"/>
      <c r="AA66" s="173"/>
      <c r="AB66" s="173"/>
      <c r="AC66" s="174"/>
      <c r="AD66" s="172"/>
      <c r="AE66" s="173"/>
      <c r="AF66" s="173"/>
      <c r="AG66" s="173"/>
      <c r="AH66" s="174"/>
      <c r="AI66" s="172"/>
      <c r="AJ66" s="173"/>
      <c r="AK66" s="173"/>
      <c r="AL66" s="173"/>
      <c r="AM66" s="174"/>
      <c r="AN66" s="172"/>
      <c r="AO66" s="173"/>
      <c r="AP66" s="173"/>
      <c r="AQ66" s="173"/>
      <c r="AR66" s="174"/>
      <c r="AS66" s="172"/>
      <c r="AT66" s="173"/>
      <c r="AU66" s="173"/>
      <c r="AV66" s="173"/>
      <c r="AW66" s="174"/>
      <c r="AX66" s="35"/>
      <c r="AY66" s="36"/>
      <c r="AZ66" s="36"/>
      <c r="BA66" s="36"/>
      <c r="BB66" s="37"/>
      <c r="BC66" s="35"/>
      <c r="BD66" s="36"/>
      <c r="BE66" s="36"/>
      <c r="BF66" s="36"/>
      <c r="BG66" s="37"/>
      <c r="BH66" s="35"/>
      <c r="BI66" s="36"/>
      <c r="BJ66" s="36"/>
      <c r="BK66" s="36"/>
      <c r="BL66" s="37"/>
      <c r="BM66" s="20"/>
      <c r="BN66" s="21"/>
      <c r="BO66" s="18" t="s">
        <v>29</v>
      </c>
    </row>
    <row r="67" spans="1:67" ht="25.5" customHeight="1" x14ac:dyDescent="0.2">
      <c r="A67" s="62">
        <v>0</v>
      </c>
      <c r="B67" s="64"/>
      <c r="C67" s="31" t="s">
        <v>96</v>
      </c>
      <c r="D67" s="137"/>
      <c r="E67" s="137"/>
      <c r="F67" s="137"/>
      <c r="G67" s="137"/>
      <c r="H67" s="137"/>
      <c r="I67" s="138"/>
      <c r="J67" s="139" t="s">
        <v>70</v>
      </c>
      <c r="K67" s="140"/>
      <c r="L67" s="140"/>
      <c r="M67" s="140"/>
      <c r="N67" s="141"/>
      <c r="O67" s="31" t="s">
        <v>97</v>
      </c>
      <c r="P67" s="137"/>
      <c r="Q67" s="137"/>
      <c r="R67" s="137"/>
      <c r="S67" s="137"/>
      <c r="T67" s="137"/>
      <c r="U67" s="137"/>
      <c r="V67" s="137"/>
      <c r="W67" s="137"/>
      <c r="X67" s="138"/>
      <c r="Y67" s="134">
        <v>271</v>
      </c>
      <c r="Z67" s="135"/>
      <c r="AA67" s="135"/>
      <c r="AB67" s="135"/>
      <c r="AC67" s="136"/>
      <c r="AD67" s="134">
        <v>0</v>
      </c>
      <c r="AE67" s="135"/>
      <c r="AF67" s="135"/>
      <c r="AG67" s="135"/>
      <c r="AH67" s="136"/>
      <c r="AI67" s="134">
        <f>SUM(Y67:AH67)</f>
        <v>271</v>
      </c>
      <c r="AJ67" s="135"/>
      <c r="AK67" s="135"/>
      <c r="AL67" s="135"/>
      <c r="AM67" s="136"/>
      <c r="AN67" s="134">
        <v>271</v>
      </c>
      <c r="AO67" s="135"/>
      <c r="AP67" s="135"/>
      <c r="AQ67" s="135"/>
      <c r="AR67" s="136"/>
      <c r="AS67" s="134">
        <v>0</v>
      </c>
      <c r="AT67" s="135"/>
      <c r="AU67" s="135"/>
      <c r="AV67" s="135"/>
      <c r="AW67" s="136"/>
      <c r="AX67" s="134">
        <f>SUM(AN67:AW67)</f>
        <v>271</v>
      </c>
      <c r="AY67" s="135"/>
      <c r="AZ67" s="135"/>
      <c r="BA67" s="135"/>
      <c r="BB67" s="136"/>
      <c r="BC67" s="134">
        <f>AN67-Y67</f>
        <v>0</v>
      </c>
      <c r="BD67" s="135"/>
      <c r="BE67" s="135"/>
      <c r="BF67" s="135"/>
      <c r="BG67" s="136"/>
      <c r="BH67" s="134">
        <f>AS67-AD67</f>
        <v>0</v>
      </c>
      <c r="BI67" s="135"/>
      <c r="BJ67" s="135"/>
      <c r="BK67" s="135"/>
      <c r="BL67" s="136"/>
      <c r="BM67" s="10"/>
      <c r="BN67" s="8"/>
    </row>
    <row r="68" spans="1:67" s="18" customFormat="1" ht="15.75" customHeight="1" x14ac:dyDescent="0.2">
      <c r="A68" s="62">
        <v>0</v>
      </c>
      <c r="B68" s="64"/>
      <c r="C68" s="31" t="s">
        <v>314</v>
      </c>
      <c r="D68" s="137"/>
      <c r="E68" s="137"/>
      <c r="F68" s="137"/>
      <c r="G68" s="137"/>
      <c r="H68" s="137"/>
      <c r="I68" s="138"/>
      <c r="J68" s="139" t="s">
        <v>70</v>
      </c>
      <c r="K68" s="140"/>
      <c r="L68" s="140"/>
      <c r="M68" s="140"/>
      <c r="N68" s="141"/>
      <c r="O68" s="31"/>
      <c r="P68" s="137"/>
      <c r="Q68" s="137"/>
      <c r="R68" s="137"/>
      <c r="S68" s="137"/>
      <c r="T68" s="137"/>
      <c r="U68" s="137"/>
      <c r="V68" s="137"/>
      <c r="W68" s="137"/>
      <c r="X68" s="138"/>
      <c r="Y68" s="134">
        <v>0</v>
      </c>
      <c r="Z68" s="135"/>
      <c r="AA68" s="135"/>
      <c r="AB68" s="135"/>
      <c r="AC68" s="136"/>
      <c r="AD68" s="134">
        <v>1</v>
      </c>
      <c r="AE68" s="135"/>
      <c r="AF68" s="135"/>
      <c r="AG68" s="135"/>
      <c r="AH68" s="136"/>
      <c r="AI68" s="134">
        <f t="shared" ref="AI68:AI77" si="0">SUM(Y68:AH68)</f>
        <v>1</v>
      </c>
      <c r="AJ68" s="135"/>
      <c r="AK68" s="135"/>
      <c r="AL68" s="135"/>
      <c r="AM68" s="136"/>
      <c r="AN68" s="134">
        <v>0</v>
      </c>
      <c r="AO68" s="135"/>
      <c r="AP68" s="135"/>
      <c r="AQ68" s="135"/>
      <c r="AR68" s="136"/>
      <c r="AS68" s="134">
        <v>1</v>
      </c>
      <c r="AT68" s="135"/>
      <c r="AU68" s="135"/>
      <c r="AV68" s="135"/>
      <c r="AW68" s="136"/>
      <c r="AX68" s="134">
        <f t="shared" ref="AX68" si="1">SUM(AN68:AW68)</f>
        <v>1</v>
      </c>
      <c r="AY68" s="135"/>
      <c r="AZ68" s="135"/>
      <c r="BA68" s="135"/>
      <c r="BB68" s="136"/>
      <c r="BC68" s="134">
        <f>AN68-Y68</f>
        <v>0</v>
      </c>
      <c r="BD68" s="135"/>
      <c r="BE68" s="135"/>
      <c r="BF68" s="135"/>
      <c r="BG68" s="136"/>
      <c r="BH68" s="134">
        <f>AS68-AD68</f>
        <v>0</v>
      </c>
      <c r="BI68" s="135"/>
      <c r="BJ68" s="135"/>
      <c r="BK68" s="135"/>
      <c r="BL68" s="136"/>
      <c r="BM68" s="20"/>
      <c r="BN68" s="21"/>
    </row>
    <row r="69" spans="1:67" ht="25.5" customHeight="1" x14ac:dyDescent="0.2">
      <c r="A69" s="147">
        <v>0</v>
      </c>
      <c r="B69" s="148"/>
      <c r="C69" s="46" t="s">
        <v>72</v>
      </c>
      <c r="D69" s="142"/>
      <c r="E69" s="142"/>
      <c r="F69" s="142"/>
      <c r="G69" s="142"/>
      <c r="H69" s="142"/>
      <c r="I69" s="143"/>
      <c r="J69" s="151" t="s">
        <v>68</v>
      </c>
      <c r="K69" s="149"/>
      <c r="L69" s="149"/>
      <c r="M69" s="149"/>
      <c r="N69" s="150"/>
      <c r="O69" s="46" t="s">
        <v>68</v>
      </c>
      <c r="P69" s="142"/>
      <c r="Q69" s="142"/>
      <c r="R69" s="142"/>
      <c r="S69" s="142"/>
      <c r="T69" s="142"/>
      <c r="U69" s="142"/>
      <c r="V69" s="142"/>
      <c r="W69" s="142"/>
      <c r="X69" s="143"/>
      <c r="Y69" s="144"/>
      <c r="Z69" s="145"/>
      <c r="AA69" s="145"/>
      <c r="AB69" s="145"/>
      <c r="AC69" s="146"/>
      <c r="AD69" s="144"/>
      <c r="AE69" s="145"/>
      <c r="AF69" s="145"/>
      <c r="AG69" s="145"/>
      <c r="AH69" s="146"/>
      <c r="AI69" s="134"/>
      <c r="AJ69" s="135"/>
      <c r="AK69" s="135"/>
      <c r="AL69" s="135"/>
      <c r="AM69" s="136"/>
      <c r="AN69" s="144"/>
      <c r="AO69" s="145"/>
      <c r="AP69" s="145"/>
      <c r="AQ69" s="145"/>
      <c r="AR69" s="146"/>
      <c r="AS69" s="144"/>
      <c r="AT69" s="145"/>
      <c r="AU69" s="145"/>
      <c r="AV69" s="145"/>
      <c r="AW69" s="146"/>
      <c r="AX69" s="134"/>
      <c r="AY69" s="135"/>
      <c r="AZ69" s="135"/>
      <c r="BA69" s="135"/>
      <c r="BB69" s="136"/>
      <c r="BC69" s="144"/>
      <c r="BD69" s="145"/>
      <c r="BE69" s="145"/>
      <c r="BF69" s="145"/>
      <c r="BG69" s="146"/>
      <c r="BH69" s="144"/>
      <c r="BI69" s="145"/>
      <c r="BJ69" s="145"/>
      <c r="BK69" s="145"/>
      <c r="BL69" s="146"/>
      <c r="BM69" s="10"/>
      <c r="BN69" s="8"/>
    </row>
    <row r="70" spans="1:67" s="18" customFormat="1" ht="15.75" customHeight="1" x14ac:dyDescent="0.2">
      <c r="A70" s="62">
        <v>0</v>
      </c>
      <c r="B70" s="64"/>
      <c r="C70" s="31" t="s">
        <v>98</v>
      </c>
      <c r="D70" s="137"/>
      <c r="E70" s="137"/>
      <c r="F70" s="137"/>
      <c r="G70" s="137"/>
      <c r="H70" s="137"/>
      <c r="I70" s="138"/>
      <c r="J70" s="139" t="s">
        <v>70</v>
      </c>
      <c r="K70" s="140"/>
      <c r="L70" s="140"/>
      <c r="M70" s="140"/>
      <c r="N70" s="141"/>
      <c r="O70" s="31" t="s">
        <v>99</v>
      </c>
      <c r="P70" s="137"/>
      <c r="Q70" s="137"/>
      <c r="R70" s="137"/>
      <c r="S70" s="137"/>
      <c r="T70" s="137"/>
      <c r="U70" s="137"/>
      <c r="V70" s="137"/>
      <c r="W70" s="137"/>
      <c r="X70" s="138"/>
      <c r="Y70" s="134">
        <v>271</v>
      </c>
      <c r="Z70" s="135"/>
      <c r="AA70" s="135"/>
      <c r="AB70" s="135"/>
      <c r="AC70" s="136"/>
      <c r="AD70" s="134">
        <v>0</v>
      </c>
      <c r="AE70" s="135"/>
      <c r="AF70" s="135"/>
      <c r="AG70" s="135"/>
      <c r="AH70" s="136"/>
      <c r="AI70" s="134">
        <f t="shared" si="0"/>
        <v>271</v>
      </c>
      <c r="AJ70" s="135"/>
      <c r="AK70" s="135"/>
      <c r="AL70" s="135"/>
      <c r="AM70" s="136"/>
      <c r="AN70" s="134">
        <v>271</v>
      </c>
      <c r="AO70" s="135"/>
      <c r="AP70" s="135"/>
      <c r="AQ70" s="135"/>
      <c r="AR70" s="136"/>
      <c r="AS70" s="134">
        <v>0</v>
      </c>
      <c r="AT70" s="135"/>
      <c r="AU70" s="135"/>
      <c r="AV70" s="135"/>
      <c r="AW70" s="136"/>
      <c r="AX70" s="134">
        <f t="shared" ref="AX70:AX71" si="2">SUM(AN70:AW70)</f>
        <v>271</v>
      </c>
      <c r="AY70" s="135"/>
      <c r="AZ70" s="135"/>
      <c r="BA70" s="135"/>
      <c r="BB70" s="136"/>
      <c r="BC70" s="134">
        <f>AN70-Y70</f>
        <v>0</v>
      </c>
      <c r="BD70" s="135"/>
      <c r="BE70" s="135"/>
      <c r="BF70" s="135"/>
      <c r="BG70" s="136"/>
      <c r="BH70" s="134">
        <f>AS70-AD70</f>
        <v>0</v>
      </c>
      <c r="BI70" s="135"/>
      <c r="BJ70" s="135"/>
      <c r="BK70" s="135"/>
      <c r="BL70" s="136"/>
      <c r="BM70" s="20"/>
      <c r="BN70" s="21"/>
    </row>
    <row r="71" spans="1:67" s="18" customFormat="1" ht="15.75" customHeight="1" x14ac:dyDescent="0.2">
      <c r="A71" s="147">
        <v>0</v>
      </c>
      <c r="B71" s="148"/>
      <c r="C71" s="31" t="s">
        <v>315</v>
      </c>
      <c r="D71" s="137"/>
      <c r="E71" s="137"/>
      <c r="F71" s="137"/>
      <c r="G71" s="137"/>
      <c r="H71" s="137"/>
      <c r="I71" s="138"/>
      <c r="J71" s="139" t="s">
        <v>80</v>
      </c>
      <c r="K71" s="149"/>
      <c r="L71" s="149"/>
      <c r="M71" s="149"/>
      <c r="N71" s="150"/>
      <c r="O71" s="31" t="s">
        <v>325</v>
      </c>
      <c r="P71" s="137"/>
      <c r="Q71" s="137"/>
      <c r="R71" s="137"/>
      <c r="S71" s="137"/>
      <c r="T71" s="137"/>
      <c r="U71" s="137"/>
      <c r="V71" s="137"/>
      <c r="W71" s="137"/>
      <c r="X71" s="138"/>
      <c r="Y71" s="144">
        <v>0</v>
      </c>
      <c r="Z71" s="145"/>
      <c r="AA71" s="145"/>
      <c r="AB71" s="145"/>
      <c r="AC71" s="146"/>
      <c r="AD71" s="144">
        <v>42</v>
      </c>
      <c r="AE71" s="145"/>
      <c r="AF71" s="145"/>
      <c r="AG71" s="145"/>
      <c r="AH71" s="146"/>
      <c r="AI71" s="134">
        <f t="shared" si="0"/>
        <v>42</v>
      </c>
      <c r="AJ71" s="135"/>
      <c r="AK71" s="135"/>
      <c r="AL71" s="135"/>
      <c r="AM71" s="136"/>
      <c r="AN71" s="144">
        <v>0</v>
      </c>
      <c r="AO71" s="145"/>
      <c r="AP71" s="145"/>
      <c r="AQ71" s="145"/>
      <c r="AR71" s="146"/>
      <c r="AS71" s="144">
        <v>42</v>
      </c>
      <c r="AT71" s="145"/>
      <c r="AU71" s="145"/>
      <c r="AV71" s="145"/>
      <c r="AW71" s="146"/>
      <c r="AX71" s="134">
        <f t="shared" si="2"/>
        <v>42</v>
      </c>
      <c r="AY71" s="135"/>
      <c r="AZ71" s="135"/>
      <c r="BA71" s="135"/>
      <c r="BB71" s="136"/>
      <c r="BC71" s="134">
        <f>AN71-Y71</f>
        <v>0</v>
      </c>
      <c r="BD71" s="135"/>
      <c r="BE71" s="135"/>
      <c r="BF71" s="135"/>
      <c r="BG71" s="136"/>
      <c r="BH71" s="134">
        <f>AS71-AD71</f>
        <v>0</v>
      </c>
      <c r="BI71" s="135"/>
      <c r="BJ71" s="135"/>
      <c r="BK71" s="135"/>
      <c r="BL71" s="136"/>
      <c r="BM71" s="20"/>
      <c r="BN71" s="21"/>
    </row>
    <row r="72" spans="1:67" s="18" customFormat="1" ht="15.75" customHeight="1" x14ac:dyDescent="0.2">
      <c r="A72" s="62">
        <v>0</v>
      </c>
      <c r="B72" s="64"/>
      <c r="C72" s="46" t="s">
        <v>77</v>
      </c>
      <c r="D72" s="137"/>
      <c r="E72" s="137"/>
      <c r="F72" s="137"/>
      <c r="G72" s="137"/>
      <c r="H72" s="137"/>
      <c r="I72" s="138"/>
      <c r="J72" s="139"/>
      <c r="K72" s="140"/>
      <c r="L72" s="140"/>
      <c r="M72" s="140"/>
      <c r="N72" s="141"/>
      <c r="O72" s="31"/>
      <c r="P72" s="137"/>
      <c r="Q72" s="137"/>
      <c r="R72" s="137"/>
      <c r="S72" s="137"/>
      <c r="T72" s="137"/>
      <c r="U72" s="137"/>
      <c r="V72" s="137"/>
      <c r="W72" s="137"/>
      <c r="X72" s="138"/>
      <c r="Y72" s="134"/>
      <c r="Z72" s="135"/>
      <c r="AA72" s="135"/>
      <c r="AB72" s="135"/>
      <c r="AC72" s="136"/>
      <c r="AD72" s="134"/>
      <c r="AE72" s="135"/>
      <c r="AF72" s="135"/>
      <c r="AG72" s="135"/>
      <c r="AH72" s="136"/>
      <c r="AI72" s="134"/>
      <c r="AJ72" s="135"/>
      <c r="AK72" s="135"/>
      <c r="AL72" s="135"/>
      <c r="AM72" s="136"/>
      <c r="AN72" s="134"/>
      <c r="AO72" s="135"/>
      <c r="AP72" s="135"/>
      <c r="AQ72" s="135"/>
      <c r="AR72" s="136"/>
      <c r="AS72" s="134"/>
      <c r="AT72" s="135"/>
      <c r="AU72" s="135"/>
      <c r="AV72" s="135"/>
      <c r="AW72" s="136"/>
      <c r="AX72" s="134"/>
      <c r="AY72" s="135"/>
      <c r="AZ72" s="135"/>
      <c r="BA72" s="135"/>
      <c r="BB72" s="136"/>
      <c r="BC72" s="134">
        <f t="shared" ref="BC72:BC76" si="3">AN72-Y72</f>
        <v>0</v>
      </c>
      <c r="BD72" s="135"/>
      <c r="BE72" s="135"/>
      <c r="BF72" s="135"/>
      <c r="BG72" s="136"/>
      <c r="BH72" s="134">
        <f t="shared" ref="BH72:BH76" si="4">AS72-AD72</f>
        <v>0</v>
      </c>
      <c r="BI72" s="135"/>
      <c r="BJ72" s="135"/>
      <c r="BK72" s="135"/>
      <c r="BL72" s="136"/>
      <c r="BM72" s="20"/>
      <c r="BN72" s="21"/>
    </row>
    <row r="73" spans="1:67" s="18" customFormat="1" ht="15.75" customHeight="1" x14ac:dyDescent="0.2">
      <c r="A73" s="62">
        <v>0</v>
      </c>
      <c r="B73" s="64"/>
      <c r="C73" s="31" t="s">
        <v>100</v>
      </c>
      <c r="D73" s="137"/>
      <c r="E73" s="137"/>
      <c r="F73" s="137"/>
      <c r="G73" s="137"/>
      <c r="H73" s="137"/>
      <c r="I73" s="138"/>
      <c r="J73" s="139" t="s">
        <v>101</v>
      </c>
      <c r="K73" s="140"/>
      <c r="L73" s="140"/>
      <c r="M73" s="140"/>
      <c r="N73" s="141"/>
      <c r="O73" s="31" t="s">
        <v>81</v>
      </c>
      <c r="P73" s="137"/>
      <c r="Q73" s="137"/>
      <c r="R73" s="137"/>
      <c r="S73" s="137"/>
      <c r="T73" s="137"/>
      <c r="U73" s="137"/>
      <c r="V73" s="137"/>
      <c r="W73" s="137"/>
      <c r="X73" s="138"/>
      <c r="Y73" s="134">
        <v>332</v>
      </c>
      <c r="Z73" s="135"/>
      <c r="AA73" s="135"/>
      <c r="AB73" s="135"/>
      <c r="AC73" s="136"/>
      <c r="AD73" s="134">
        <v>0</v>
      </c>
      <c r="AE73" s="135"/>
      <c r="AF73" s="135"/>
      <c r="AG73" s="135"/>
      <c r="AH73" s="136"/>
      <c r="AI73" s="134">
        <f t="shared" si="0"/>
        <v>332</v>
      </c>
      <c r="AJ73" s="135"/>
      <c r="AK73" s="135"/>
      <c r="AL73" s="135"/>
      <c r="AM73" s="136"/>
      <c r="AN73" s="134">
        <v>332</v>
      </c>
      <c r="AO73" s="135"/>
      <c r="AP73" s="135"/>
      <c r="AQ73" s="135"/>
      <c r="AR73" s="136"/>
      <c r="AS73" s="134">
        <v>0</v>
      </c>
      <c r="AT73" s="135"/>
      <c r="AU73" s="135"/>
      <c r="AV73" s="135"/>
      <c r="AW73" s="136"/>
      <c r="AX73" s="134">
        <f t="shared" ref="AX73:AX74" si="5">SUM(AN73:AW73)</f>
        <v>332</v>
      </c>
      <c r="AY73" s="135"/>
      <c r="AZ73" s="135"/>
      <c r="BA73" s="135"/>
      <c r="BB73" s="136"/>
      <c r="BC73" s="134">
        <f t="shared" si="3"/>
        <v>0</v>
      </c>
      <c r="BD73" s="135"/>
      <c r="BE73" s="135"/>
      <c r="BF73" s="135"/>
      <c r="BG73" s="136"/>
      <c r="BH73" s="134">
        <f t="shared" si="4"/>
        <v>0</v>
      </c>
      <c r="BI73" s="135"/>
      <c r="BJ73" s="135"/>
      <c r="BK73" s="135"/>
      <c r="BL73" s="136"/>
      <c r="BM73" s="20"/>
      <c r="BN73" s="21"/>
    </row>
    <row r="74" spans="1:67" s="18" customFormat="1" ht="15.75" customHeight="1" x14ac:dyDescent="0.2">
      <c r="A74" s="62">
        <v>0</v>
      </c>
      <c r="B74" s="64"/>
      <c r="C74" s="31" t="s">
        <v>322</v>
      </c>
      <c r="D74" s="137"/>
      <c r="E74" s="137"/>
      <c r="F74" s="137"/>
      <c r="G74" s="137"/>
      <c r="H74" s="137"/>
      <c r="I74" s="138"/>
      <c r="J74" s="139" t="s">
        <v>80</v>
      </c>
      <c r="K74" s="140"/>
      <c r="L74" s="140"/>
      <c r="M74" s="140"/>
      <c r="N74" s="141"/>
      <c r="O74" s="31" t="s">
        <v>81</v>
      </c>
      <c r="P74" s="137"/>
      <c r="Q74" s="137"/>
      <c r="R74" s="137"/>
      <c r="S74" s="137"/>
      <c r="T74" s="137"/>
      <c r="U74" s="137"/>
      <c r="V74" s="137"/>
      <c r="W74" s="137"/>
      <c r="X74" s="138"/>
      <c r="Y74" s="134">
        <v>0</v>
      </c>
      <c r="Z74" s="135"/>
      <c r="AA74" s="135"/>
      <c r="AB74" s="135"/>
      <c r="AC74" s="136"/>
      <c r="AD74" s="134">
        <v>42</v>
      </c>
      <c r="AE74" s="135"/>
      <c r="AF74" s="135"/>
      <c r="AG74" s="135"/>
      <c r="AH74" s="136"/>
      <c r="AI74" s="134">
        <f t="shared" si="0"/>
        <v>42</v>
      </c>
      <c r="AJ74" s="135"/>
      <c r="AK74" s="135"/>
      <c r="AL74" s="135"/>
      <c r="AM74" s="136"/>
      <c r="AN74" s="134">
        <v>0</v>
      </c>
      <c r="AO74" s="135"/>
      <c r="AP74" s="135"/>
      <c r="AQ74" s="135"/>
      <c r="AR74" s="136"/>
      <c r="AS74" s="134">
        <v>42</v>
      </c>
      <c r="AT74" s="135"/>
      <c r="AU74" s="135"/>
      <c r="AV74" s="135"/>
      <c r="AW74" s="136"/>
      <c r="AX74" s="134">
        <f t="shared" si="5"/>
        <v>42</v>
      </c>
      <c r="AY74" s="135"/>
      <c r="AZ74" s="135"/>
      <c r="BA74" s="135"/>
      <c r="BB74" s="136"/>
      <c r="BC74" s="134">
        <f t="shared" si="3"/>
        <v>0</v>
      </c>
      <c r="BD74" s="135"/>
      <c r="BE74" s="135"/>
      <c r="BF74" s="135"/>
      <c r="BG74" s="136"/>
      <c r="BH74" s="134">
        <f t="shared" si="4"/>
        <v>0</v>
      </c>
      <c r="BI74" s="135"/>
      <c r="BJ74" s="135"/>
      <c r="BK74" s="135"/>
      <c r="BL74" s="136"/>
      <c r="BM74" s="20"/>
      <c r="BN74" s="21"/>
    </row>
    <row r="75" spans="1:67" s="18" customFormat="1" ht="15.75" customHeight="1" x14ac:dyDescent="0.2">
      <c r="A75" s="62">
        <v>0</v>
      </c>
      <c r="B75" s="64"/>
      <c r="C75" s="46" t="s">
        <v>316</v>
      </c>
      <c r="D75" s="137"/>
      <c r="E75" s="137"/>
      <c r="F75" s="137"/>
      <c r="G75" s="137"/>
      <c r="H75" s="137"/>
      <c r="I75" s="138"/>
      <c r="J75" s="139"/>
      <c r="K75" s="140"/>
      <c r="L75" s="140"/>
      <c r="M75" s="140"/>
      <c r="N75" s="141"/>
      <c r="O75" s="31"/>
      <c r="P75" s="137"/>
      <c r="Q75" s="137"/>
      <c r="R75" s="137"/>
      <c r="S75" s="137"/>
      <c r="T75" s="137"/>
      <c r="U75" s="137"/>
      <c r="V75" s="137"/>
      <c r="W75" s="137"/>
      <c r="X75" s="138"/>
      <c r="Y75" s="134"/>
      <c r="Z75" s="135"/>
      <c r="AA75" s="135"/>
      <c r="AB75" s="135"/>
      <c r="AC75" s="136"/>
      <c r="AD75" s="134"/>
      <c r="AE75" s="135"/>
      <c r="AF75" s="135"/>
      <c r="AG75" s="135"/>
      <c r="AH75" s="136"/>
      <c r="AI75" s="134"/>
      <c r="AJ75" s="135"/>
      <c r="AK75" s="135"/>
      <c r="AL75" s="135"/>
      <c r="AM75" s="136"/>
      <c r="AN75" s="134"/>
      <c r="AO75" s="135"/>
      <c r="AP75" s="135"/>
      <c r="AQ75" s="135"/>
      <c r="AR75" s="136"/>
      <c r="AS75" s="134"/>
      <c r="AT75" s="135"/>
      <c r="AU75" s="135"/>
      <c r="AV75" s="135"/>
      <c r="AW75" s="136"/>
      <c r="AX75" s="134"/>
      <c r="AY75" s="135"/>
      <c r="AZ75" s="135"/>
      <c r="BA75" s="135"/>
      <c r="BB75" s="136"/>
      <c r="BC75" s="134">
        <f t="shared" si="3"/>
        <v>0</v>
      </c>
      <c r="BD75" s="135"/>
      <c r="BE75" s="135"/>
      <c r="BF75" s="135"/>
      <c r="BG75" s="136"/>
      <c r="BH75" s="134">
        <f t="shared" si="4"/>
        <v>0</v>
      </c>
      <c r="BI75" s="135"/>
      <c r="BJ75" s="135"/>
      <c r="BK75" s="135"/>
      <c r="BL75" s="136"/>
      <c r="BM75" s="20"/>
      <c r="BN75" s="21"/>
    </row>
    <row r="76" spans="1:67" s="18" customFormat="1" ht="15.75" customHeight="1" x14ac:dyDescent="0.2">
      <c r="A76" s="62">
        <v>0</v>
      </c>
      <c r="B76" s="64"/>
      <c r="C76" s="46" t="s">
        <v>67</v>
      </c>
      <c r="D76" s="142"/>
      <c r="E76" s="142"/>
      <c r="F76" s="142"/>
      <c r="G76" s="142"/>
      <c r="H76" s="142"/>
      <c r="I76" s="143"/>
      <c r="J76" s="139"/>
      <c r="K76" s="140"/>
      <c r="L76" s="140"/>
      <c r="M76" s="140"/>
      <c r="N76" s="141"/>
      <c r="O76" s="31"/>
      <c r="P76" s="137"/>
      <c r="Q76" s="137"/>
      <c r="R76" s="137"/>
      <c r="S76" s="137"/>
      <c r="T76" s="137"/>
      <c r="U76" s="137"/>
      <c r="V76" s="137"/>
      <c r="W76" s="137"/>
      <c r="X76" s="138"/>
      <c r="Y76" s="134"/>
      <c r="Z76" s="135"/>
      <c r="AA76" s="135"/>
      <c r="AB76" s="135"/>
      <c r="AC76" s="136"/>
      <c r="AD76" s="134"/>
      <c r="AE76" s="135"/>
      <c r="AF76" s="135"/>
      <c r="AG76" s="135"/>
      <c r="AH76" s="136"/>
      <c r="AI76" s="134"/>
      <c r="AJ76" s="135"/>
      <c r="AK76" s="135"/>
      <c r="AL76" s="135"/>
      <c r="AM76" s="136"/>
      <c r="AN76" s="134"/>
      <c r="AO76" s="135"/>
      <c r="AP76" s="135"/>
      <c r="AQ76" s="135"/>
      <c r="AR76" s="136"/>
      <c r="AS76" s="134"/>
      <c r="AT76" s="135"/>
      <c r="AU76" s="135"/>
      <c r="AV76" s="135"/>
      <c r="AW76" s="136"/>
      <c r="AX76" s="134"/>
      <c r="AY76" s="135"/>
      <c r="AZ76" s="135"/>
      <c r="BA76" s="135"/>
      <c r="BB76" s="136"/>
      <c r="BC76" s="134">
        <f t="shared" si="3"/>
        <v>0</v>
      </c>
      <c r="BD76" s="135"/>
      <c r="BE76" s="135"/>
      <c r="BF76" s="135"/>
      <c r="BG76" s="136"/>
      <c r="BH76" s="134">
        <f t="shared" si="4"/>
        <v>0</v>
      </c>
      <c r="BI76" s="135"/>
      <c r="BJ76" s="135"/>
      <c r="BK76" s="135"/>
      <c r="BL76" s="136"/>
      <c r="BM76" s="20"/>
      <c r="BN76" s="21"/>
    </row>
    <row r="77" spans="1:67" s="18" customFormat="1" ht="15.75" customHeight="1" x14ac:dyDescent="0.2">
      <c r="A77" s="62">
        <v>0</v>
      </c>
      <c r="B77" s="64"/>
      <c r="C77" s="31" t="s">
        <v>317</v>
      </c>
      <c r="D77" s="137"/>
      <c r="E77" s="137"/>
      <c r="F77" s="137"/>
      <c r="G77" s="137"/>
      <c r="H77" s="137"/>
      <c r="I77" s="138"/>
      <c r="J77" s="139" t="s">
        <v>70</v>
      </c>
      <c r="K77" s="140"/>
      <c r="L77" s="140"/>
      <c r="M77" s="140"/>
      <c r="N77" s="141"/>
      <c r="O77" s="31" t="s">
        <v>99</v>
      </c>
      <c r="P77" s="137"/>
      <c r="Q77" s="137"/>
      <c r="R77" s="137"/>
      <c r="S77" s="137"/>
      <c r="T77" s="137"/>
      <c r="U77" s="137"/>
      <c r="V77" s="137"/>
      <c r="W77" s="137"/>
      <c r="X77" s="138"/>
      <c r="Y77" s="134">
        <v>145</v>
      </c>
      <c r="Z77" s="135"/>
      <c r="AA77" s="135"/>
      <c r="AB77" s="135"/>
      <c r="AC77" s="136"/>
      <c r="AD77" s="134">
        <v>0</v>
      </c>
      <c r="AE77" s="135"/>
      <c r="AF77" s="135"/>
      <c r="AG77" s="135"/>
      <c r="AH77" s="136"/>
      <c r="AI77" s="134">
        <f t="shared" si="0"/>
        <v>145</v>
      </c>
      <c r="AJ77" s="135"/>
      <c r="AK77" s="135"/>
      <c r="AL77" s="135"/>
      <c r="AM77" s="136"/>
      <c r="AN77" s="134">
        <v>145</v>
      </c>
      <c r="AO77" s="135"/>
      <c r="AP77" s="135"/>
      <c r="AQ77" s="135"/>
      <c r="AR77" s="136"/>
      <c r="AS77" s="134">
        <v>0</v>
      </c>
      <c r="AT77" s="135"/>
      <c r="AU77" s="135"/>
      <c r="AV77" s="135"/>
      <c r="AW77" s="136"/>
      <c r="AX77" s="134">
        <f t="shared" ref="AX77" si="6">SUM(AN77:AW77)</f>
        <v>145</v>
      </c>
      <c r="AY77" s="135"/>
      <c r="AZ77" s="135"/>
      <c r="BA77" s="135"/>
      <c r="BB77" s="136"/>
      <c r="BC77" s="134">
        <f t="shared" ref="BC77:BC88" si="7">AN77-Y77</f>
        <v>0</v>
      </c>
      <c r="BD77" s="135"/>
      <c r="BE77" s="135"/>
      <c r="BF77" s="135"/>
      <c r="BG77" s="136"/>
      <c r="BH77" s="134">
        <f t="shared" ref="BH77:BH88" si="8">AS77-AD77</f>
        <v>0</v>
      </c>
      <c r="BI77" s="135"/>
      <c r="BJ77" s="135"/>
      <c r="BK77" s="135"/>
      <c r="BL77" s="136"/>
      <c r="BM77" s="20"/>
      <c r="BN77" s="21"/>
    </row>
    <row r="78" spans="1:67" s="18" customFormat="1" ht="15.75" customHeight="1" x14ac:dyDescent="0.2">
      <c r="A78" s="62">
        <v>0</v>
      </c>
      <c r="B78" s="64"/>
      <c r="C78" s="46" t="s">
        <v>72</v>
      </c>
      <c r="D78" s="142"/>
      <c r="E78" s="142"/>
      <c r="F78" s="142"/>
      <c r="G78" s="142"/>
      <c r="H78" s="142"/>
      <c r="I78" s="143"/>
      <c r="J78" s="139"/>
      <c r="K78" s="140"/>
      <c r="L78" s="140"/>
      <c r="M78" s="140"/>
      <c r="N78" s="141"/>
      <c r="O78" s="31"/>
      <c r="P78" s="137"/>
      <c r="Q78" s="137"/>
      <c r="R78" s="137"/>
      <c r="S78" s="137"/>
      <c r="T78" s="137"/>
      <c r="U78" s="137"/>
      <c r="V78" s="137"/>
      <c r="W78" s="137"/>
      <c r="X78" s="138"/>
      <c r="Y78" s="134"/>
      <c r="Z78" s="135"/>
      <c r="AA78" s="135"/>
      <c r="AB78" s="135"/>
      <c r="AC78" s="136"/>
      <c r="AD78" s="134"/>
      <c r="AE78" s="135"/>
      <c r="AF78" s="135"/>
      <c r="AG78" s="135"/>
      <c r="AH78" s="136"/>
      <c r="AI78" s="134"/>
      <c r="AJ78" s="135"/>
      <c r="AK78" s="135"/>
      <c r="AL78" s="135"/>
      <c r="AM78" s="136"/>
      <c r="AN78" s="134"/>
      <c r="AO78" s="135"/>
      <c r="AP78" s="135"/>
      <c r="AQ78" s="135"/>
      <c r="AR78" s="136"/>
      <c r="AS78" s="134"/>
      <c r="AT78" s="135"/>
      <c r="AU78" s="135"/>
      <c r="AV78" s="135"/>
      <c r="AW78" s="136"/>
      <c r="AX78" s="134"/>
      <c r="AY78" s="135"/>
      <c r="AZ78" s="135"/>
      <c r="BA78" s="135"/>
      <c r="BB78" s="136"/>
      <c r="BC78" s="134">
        <f t="shared" si="7"/>
        <v>0</v>
      </c>
      <c r="BD78" s="135"/>
      <c r="BE78" s="135"/>
      <c r="BF78" s="135"/>
      <c r="BG78" s="136"/>
      <c r="BH78" s="134">
        <f t="shared" si="8"/>
        <v>0</v>
      </c>
      <c r="BI78" s="135"/>
      <c r="BJ78" s="135"/>
      <c r="BK78" s="135"/>
      <c r="BL78" s="136"/>
      <c r="BM78" s="20"/>
      <c r="BN78" s="21"/>
    </row>
    <row r="79" spans="1:67" ht="22.5" customHeight="1" x14ac:dyDescent="0.2">
      <c r="A79" s="62">
        <v>0</v>
      </c>
      <c r="B79" s="64"/>
      <c r="C79" s="31" t="s">
        <v>318</v>
      </c>
      <c r="D79" s="137"/>
      <c r="E79" s="137"/>
      <c r="F79" s="137"/>
      <c r="G79" s="137"/>
      <c r="H79" s="137"/>
      <c r="I79" s="138"/>
      <c r="J79" s="139" t="s">
        <v>80</v>
      </c>
      <c r="K79" s="140"/>
      <c r="L79" s="140"/>
      <c r="M79" s="140"/>
      <c r="N79" s="141"/>
      <c r="O79" s="31" t="s">
        <v>99</v>
      </c>
      <c r="P79" s="137"/>
      <c r="Q79" s="137"/>
      <c r="R79" s="137"/>
      <c r="S79" s="137"/>
      <c r="T79" s="137"/>
      <c r="U79" s="137"/>
      <c r="V79" s="137"/>
      <c r="W79" s="137"/>
      <c r="X79" s="138"/>
      <c r="Y79" s="134">
        <v>363</v>
      </c>
      <c r="Z79" s="135"/>
      <c r="AA79" s="135"/>
      <c r="AB79" s="135"/>
      <c r="AC79" s="136"/>
      <c r="AD79" s="134">
        <v>0</v>
      </c>
      <c r="AE79" s="135"/>
      <c r="AF79" s="135"/>
      <c r="AG79" s="135"/>
      <c r="AH79" s="136"/>
      <c r="AI79" s="134">
        <f>SUM(Y79:AH79)</f>
        <v>363</v>
      </c>
      <c r="AJ79" s="135"/>
      <c r="AK79" s="135"/>
      <c r="AL79" s="135"/>
      <c r="AM79" s="136"/>
      <c r="AN79" s="134">
        <v>363</v>
      </c>
      <c r="AO79" s="135"/>
      <c r="AP79" s="135"/>
      <c r="AQ79" s="135"/>
      <c r="AR79" s="136"/>
      <c r="AS79" s="134">
        <v>0</v>
      </c>
      <c r="AT79" s="135"/>
      <c r="AU79" s="135"/>
      <c r="AV79" s="135"/>
      <c r="AW79" s="136"/>
      <c r="AX79" s="134">
        <f>SUM(AN79:AW79)</f>
        <v>363</v>
      </c>
      <c r="AY79" s="135"/>
      <c r="AZ79" s="135"/>
      <c r="BA79" s="135"/>
      <c r="BB79" s="136"/>
      <c r="BC79" s="134">
        <f t="shared" si="7"/>
        <v>0</v>
      </c>
      <c r="BD79" s="135"/>
      <c r="BE79" s="135"/>
      <c r="BF79" s="135"/>
      <c r="BG79" s="136"/>
      <c r="BH79" s="134">
        <f t="shared" si="8"/>
        <v>0</v>
      </c>
      <c r="BI79" s="135"/>
      <c r="BJ79" s="135"/>
      <c r="BK79" s="135"/>
      <c r="BL79" s="136"/>
      <c r="BM79" s="10"/>
      <c r="BN79" s="8"/>
    </row>
    <row r="80" spans="1:67" ht="15.75" customHeight="1" x14ac:dyDescent="0.2">
      <c r="A80" s="62">
        <v>0</v>
      </c>
      <c r="B80" s="64"/>
      <c r="C80" s="46" t="s">
        <v>77</v>
      </c>
      <c r="D80" s="137"/>
      <c r="E80" s="137"/>
      <c r="F80" s="137"/>
      <c r="G80" s="137"/>
      <c r="H80" s="137"/>
      <c r="I80" s="138"/>
      <c r="J80" s="139"/>
      <c r="K80" s="140"/>
      <c r="L80" s="140"/>
      <c r="M80" s="140"/>
      <c r="N80" s="141"/>
      <c r="O80" s="31"/>
      <c r="P80" s="137"/>
      <c r="Q80" s="137"/>
      <c r="R80" s="137"/>
      <c r="S80" s="137"/>
      <c r="T80" s="137"/>
      <c r="U80" s="137"/>
      <c r="V80" s="137"/>
      <c r="W80" s="137"/>
      <c r="X80" s="138"/>
      <c r="Y80" s="134"/>
      <c r="Z80" s="135"/>
      <c r="AA80" s="135"/>
      <c r="AB80" s="135"/>
      <c r="AC80" s="136"/>
      <c r="AD80" s="134"/>
      <c r="AE80" s="135"/>
      <c r="AF80" s="135"/>
      <c r="AG80" s="135"/>
      <c r="AH80" s="136"/>
      <c r="AI80" s="134"/>
      <c r="AJ80" s="135"/>
      <c r="AK80" s="135"/>
      <c r="AL80" s="135"/>
      <c r="AM80" s="136"/>
      <c r="AN80" s="134"/>
      <c r="AO80" s="135"/>
      <c r="AP80" s="135"/>
      <c r="AQ80" s="135"/>
      <c r="AR80" s="136"/>
      <c r="AS80" s="134"/>
      <c r="AT80" s="135"/>
      <c r="AU80" s="135"/>
      <c r="AV80" s="135"/>
      <c r="AW80" s="136"/>
      <c r="AX80" s="134"/>
      <c r="AY80" s="135"/>
      <c r="AZ80" s="135"/>
      <c r="BA80" s="135"/>
      <c r="BB80" s="136"/>
      <c r="BC80" s="134">
        <f t="shared" si="7"/>
        <v>0</v>
      </c>
      <c r="BD80" s="135"/>
      <c r="BE80" s="135"/>
      <c r="BF80" s="135"/>
      <c r="BG80" s="136"/>
      <c r="BH80" s="134">
        <f t="shared" si="8"/>
        <v>0</v>
      </c>
      <c r="BI80" s="135"/>
      <c r="BJ80" s="135"/>
      <c r="BK80" s="135"/>
      <c r="BL80" s="136"/>
    </row>
    <row r="81" spans="1:64" ht="15.95" customHeight="1" x14ac:dyDescent="0.2">
      <c r="A81" s="62">
        <v>0</v>
      </c>
      <c r="B81" s="64"/>
      <c r="C81" s="31" t="s">
        <v>319</v>
      </c>
      <c r="D81" s="137"/>
      <c r="E81" s="137"/>
      <c r="F81" s="137"/>
      <c r="G81" s="137"/>
      <c r="H81" s="137"/>
      <c r="I81" s="138"/>
      <c r="J81" s="139" t="s">
        <v>101</v>
      </c>
      <c r="K81" s="140"/>
      <c r="L81" s="140"/>
      <c r="M81" s="140"/>
      <c r="N81" s="141"/>
      <c r="O81" s="31" t="s">
        <v>81</v>
      </c>
      <c r="P81" s="137"/>
      <c r="Q81" s="137"/>
      <c r="R81" s="137"/>
      <c r="S81" s="137"/>
      <c r="T81" s="137"/>
      <c r="U81" s="137"/>
      <c r="V81" s="137"/>
      <c r="W81" s="137"/>
      <c r="X81" s="138"/>
      <c r="Y81" s="134">
        <v>2.5</v>
      </c>
      <c r="Z81" s="135"/>
      <c r="AA81" s="135"/>
      <c r="AB81" s="135"/>
      <c r="AC81" s="136"/>
      <c r="AD81" s="134">
        <v>0</v>
      </c>
      <c r="AE81" s="135"/>
      <c r="AF81" s="135"/>
      <c r="AG81" s="135"/>
      <c r="AH81" s="136"/>
      <c r="AI81" s="134">
        <f t="shared" ref="AI81:AI88" si="9">SUM(Y81:AH81)</f>
        <v>2.5</v>
      </c>
      <c r="AJ81" s="135"/>
      <c r="AK81" s="135"/>
      <c r="AL81" s="135"/>
      <c r="AM81" s="136"/>
      <c r="AN81" s="134">
        <v>2.5</v>
      </c>
      <c r="AO81" s="135"/>
      <c r="AP81" s="135"/>
      <c r="AQ81" s="135"/>
      <c r="AR81" s="136"/>
      <c r="AS81" s="134">
        <v>0</v>
      </c>
      <c r="AT81" s="135"/>
      <c r="AU81" s="135"/>
      <c r="AV81" s="135"/>
      <c r="AW81" s="136"/>
      <c r="AX81" s="134">
        <f t="shared" ref="AX81" si="10">SUM(AN81:AW81)</f>
        <v>2.5</v>
      </c>
      <c r="AY81" s="135"/>
      <c r="AZ81" s="135"/>
      <c r="BA81" s="135"/>
      <c r="BB81" s="136"/>
      <c r="BC81" s="134">
        <f t="shared" si="7"/>
        <v>0</v>
      </c>
      <c r="BD81" s="135"/>
      <c r="BE81" s="135"/>
      <c r="BF81" s="135"/>
      <c r="BG81" s="136"/>
      <c r="BH81" s="134">
        <f t="shared" si="8"/>
        <v>0</v>
      </c>
      <c r="BI81" s="135"/>
      <c r="BJ81" s="135"/>
      <c r="BK81" s="135"/>
      <c r="BL81" s="136"/>
    </row>
    <row r="82" spans="1:64" ht="15.95" customHeight="1" x14ac:dyDescent="0.2">
      <c r="A82" s="62">
        <v>0</v>
      </c>
      <c r="B82" s="64"/>
      <c r="C82" s="46" t="s">
        <v>320</v>
      </c>
      <c r="D82" s="142"/>
      <c r="E82" s="142"/>
      <c r="F82" s="142"/>
      <c r="G82" s="142"/>
      <c r="H82" s="142"/>
      <c r="I82" s="143"/>
      <c r="J82" s="139"/>
      <c r="K82" s="140"/>
      <c r="L82" s="140"/>
      <c r="M82" s="140"/>
      <c r="N82" s="141"/>
      <c r="O82" s="31"/>
      <c r="P82" s="137"/>
      <c r="Q82" s="137"/>
      <c r="R82" s="137"/>
      <c r="S82" s="137"/>
      <c r="T82" s="137"/>
      <c r="U82" s="137"/>
      <c r="V82" s="137"/>
      <c r="W82" s="137"/>
      <c r="X82" s="138"/>
      <c r="Y82" s="134"/>
      <c r="Z82" s="135"/>
      <c r="AA82" s="135"/>
      <c r="AB82" s="135"/>
      <c r="AC82" s="136"/>
      <c r="AD82" s="134"/>
      <c r="AE82" s="135"/>
      <c r="AF82" s="135"/>
      <c r="AG82" s="135"/>
      <c r="AH82" s="136"/>
      <c r="AI82" s="134"/>
      <c r="AJ82" s="135"/>
      <c r="AK82" s="135"/>
      <c r="AL82" s="135"/>
      <c r="AM82" s="136"/>
      <c r="AN82" s="134"/>
      <c r="AO82" s="135"/>
      <c r="AP82" s="135"/>
      <c r="AQ82" s="135"/>
      <c r="AR82" s="136"/>
      <c r="AS82" s="134"/>
      <c r="AT82" s="135"/>
      <c r="AU82" s="135"/>
      <c r="AV82" s="135"/>
      <c r="AW82" s="136"/>
      <c r="AX82" s="134"/>
      <c r="AY82" s="135"/>
      <c r="AZ82" s="135"/>
      <c r="BA82" s="135"/>
      <c r="BB82" s="136"/>
      <c r="BC82" s="134">
        <f t="shared" si="7"/>
        <v>0</v>
      </c>
      <c r="BD82" s="135"/>
      <c r="BE82" s="135"/>
      <c r="BF82" s="135"/>
      <c r="BG82" s="136"/>
      <c r="BH82" s="134">
        <f t="shared" si="8"/>
        <v>0</v>
      </c>
      <c r="BI82" s="135"/>
      <c r="BJ82" s="135"/>
      <c r="BK82" s="135"/>
      <c r="BL82" s="136"/>
    </row>
    <row r="83" spans="1:64" ht="15.95" customHeight="1" x14ac:dyDescent="0.2">
      <c r="A83" s="62">
        <v>0</v>
      </c>
      <c r="B83" s="64"/>
      <c r="C83" s="46" t="s">
        <v>67</v>
      </c>
      <c r="D83" s="142"/>
      <c r="E83" s="142"/>
      <c r="F83" s="142"/>
      <c r="G83" s="142"/>
      <c r="H83" s="142"/>
      <c r="I83" s="143"/>
      <c r="J83" s="139"/>
      <c r="K83" s="140"/>
      <c r="L83" s="140"/>
      <c r="M83" s="140"/>
      <c r="N83" s="141"/>
      <c r="O83" s="31"/>
      <c r="P83" s="137"/>
      <c r="Q83" s="137"/>
      <c r="R83" s="137"/>
      <c r="S83" s="137"/>
      <c r="T83" s="137"/>
      <c r="U83" s="137"/>
      <c r="V83" s="137"/>
      <c r="W83" s="137"/>
      <c r="X83" s="138"/>
      <c r="Y83" s="134"/>
      <c r="Z83" s="135"/>
      <c r="AA83" s="135"/>
      <c r="AB83" s="135"/>
      <c r="AC83" s="136"/>
      <c r="AD83" s="134"/>
      <c r="AE83" s="135"/>
      <c r="AF83" s="135"/>
      <c r="AG83" s="135"/>
      <c r="AH83" s="136"/>
      <c r="AI83" s="134"/>
      <c r="AJ83" s="135"/>
      <c r="AK83" s="135"/>
      <c r="AL83" s="135"/>
      <c r="AM83" s="136"/>
      <c r="AN83" s="134"/>
      <c r="AO83" s="135"/>
      <c r="AP83" s="135"/>
      <c r="AQ83" s="135"/>
      <c r="AR83" s="136"/>
      <c r="AS83" s="134"/>
      <c r="AT83" s="135"/>
      <c r="AU83" s="135"/>
      <c r="AV83" s="135"/>
      <c r="AW83" s="136"/>
      <c r="AX83" s="134"/>
      <c r="AY83" s="135"/>
      <c r="AZ83" s="135"/>
      <c r="BA83" s="135"/>
      <c r="BB83" s="136"/>
      <c r="BC83" s="134">
        <f t="shared" ref="BC83:BC87" si="11">AN83-Y83</f>
        <v>0</v>
      </c>
      <c r="BD83" s="135"/>
      <c r="BE83" s="135"/>
      <c r="BF83" s="135"/>
      <c r="BG83" s="136"/>
      <c r="BH83" s="134">
        <f t="shared" ref="BH83:BH87" si="12">AS83-AD83</f>
        <v>0</v>
      </c>
      <c r="BI83" s="135"/>
      <c r="BJ83" s="135"/>
      <c r="BK83" s="135"/>
      <c r="BL83" s="136"/>
    </row>
    <row r="84" spans="1:64" ht="15.95" customHeight="1" x14ac:dyDescent="0.2">
      <c r="A84" s="62">
        <v>0</v>
      </c>
      <c r="B84" s="64"/>
      <c r="C84" s="31" t="s">
        <v>323</v>
      </c>
      <c r="D84" s="137"/>
      <c r="E84" s="137"/>
      <c r="F84" s="137"/>
      <c r="G84" s="137"/>
      <c r="H84" s="137"/>
      <c r="I84" s="138"/>
      <c r="J84" s="139" t="s">
        <v>70</v>
      </c>
      <c r="K84" s="140"/>
      <c r="L84" s="140"/>
      <c r="M84" s="140"/>
      <c r="N84" s="141"/>
      <c r="O84" s="31" t="s">
        <v>326</v>
      </c>
      <c r="P84" s="137"/>
      <c r="Q84" s="137"/>
      <c r="R84" s="137"/>
      <c r="S84" s="137"/>
      <c r="T84" s="137"/>
      <c r="U84" s="137"/>
      <c r="V84" s="137"/>
      <c r="W84" s="137"/>
      <c r="X84" s="138"/>
      <c r="Y84" s="134">
        <v>35</v>
      </c>
      <c r="Z84" s="135"/>
      <c r="AA84" s="135"/>
      <c r="AB84" s="135"/>
      <c r="AC84" s="136"/>
      <c r="AD84" s="134">
        <v>0</v>
      </c>
      <c r="AE84" s="135"/>
      <c r="AF84" s="135"/>
      <c r="AG84" s="135"/>
      <c r="AH84" s="136"/>
      <c r="AI84" s="134">
        <f t="shared" si="9"/>
        <v>35</v>
      </c>
      <c r="AJ84" s="135"/>
      <c r="AK84" s="135"/>
      <c r="AL84" s="135"/>
      <c r="AM84" s="136"/>
      <c r="AN84" s="134">
        <v>35</v>
      </c>
      <c r="AO84" s="135"/>
      <c r="AP84" s="135"/>
      <c r="AQ84" s="135"/>
      <c r="AR84" s="136"/>
      <c r="AS84" s="134">
        <v>0</v>
      </c>
      <c r="AT84" s="135"/>
      <c r="AU84" s="135"/>
      <c r="AV84" s="135"/>
      <c r="AW84" s="136"/>
      <c r="AX84" s="134">
        <f t="shared" ref="AX84" si="13">SUM(AN84:AW84)</f>
        <v>35</v>
      </c>
      <c r="AY84" s="135"/>
      <c r="AZ84" s="135"/>
      <c r="BA84" s="135"/>
      <c r="BB84" s="136"/>
      <c r="BC84" s="134">
        <f t="shared" si="11"/>
        <v>0</v>
      </c>
      <c r="BD84" s="135"/>
      <c r="BE84" s="135"/>
      <c r="BF84" s="135"/>
      <c r="BG84" s="136"/>
      <c r="BH84" s="134">
        <f t="shared" si="12"/>
        <v>0</v>
      </c>
      <c r="BI84" s="135"/>
      <c r="BJ84" s="135"/>
      <c r="BK84" s="135"/>
      <c r="BL84" s="136"/>
    </row>
    <row r="85" spans="1:64" ht="42" customHeight="1" x14ac:dyDescent="0.2">
      <c r="A85" s="62">
        <v>0</v>
      </c>
      <c r="B85" s="64"/>
      <c r="C85" s="46" t="s">
        <v>72</v>
      </c>
      <c r="D85" s="142"/>
      <c r="E85" s="142"/>
      <c r="F85" s="142"/>
      <c r="G85" s="142"/>
      <c r="H85" s="142"/>
      <c r="I85" s="143"/>
      <c r="J85" s="139"/>
      <c r="K85" s="140"/>
      <c r="L85" s="140"/>
      <c r="M85" s="140"/>
      <c r="N85" s="141"/>
      <c r="O85" s="31"/>
      <c r="P85" s="137"/>
      <c r="Q85" s="137"/>
      <c r="R85" s="137"/>
      <c r="S85" s="137"/>
      <c r="T85" s="137"/>
      <c r="U85" s="137"/>
      <c r="V85" s="137"/>
      <c r="W85" s="137"/>
      <c r="X85" s="138"/>
      <c r="Y85" s="134"/>
      <c r="Z85" s="135"/>
      <c r="AA85" s="135"/>
      <c r="AB85" s="135"/>
      <c r="AC85" s="136"/>
      <c r="AD85" s="134"/>
      <c r="AE85" s="135"/>
      <c r="AF85" s="135"/>
      <c r="AG85" s="135"/>
      <c r="AH85" s="136"/>
      <c r="AI85" s="134"/>
      <c r="AJ85" s="135"/>
      <c r="AK85" s="135"/>
      <c r="AL85" s="135"/>
      <c r="AM85" s="136"/>
      <c r="AN85" s="134"/>
      <c r="AO85" s="135"/>
      <c r="AP85" s="135"/>
      <c r="AQ85" s="135"/>
      <c r="AR85" s="136"/>
      <c r="AS85" s="134"/>
      <c r="AT85" s="135"/>
      <c r="AU85" s="135"/>
      <c r="AV85" s="135"/>
      <c r="AW85" s="136"/>
      <c r="AX85" s="134"/>
      <c r="AY85" s="135"/>
      <c r="AZ85" s="135"/>
      <c r="BA85" s="135"/>
      <c r="BB85" s="136"/>
      <c r="BC85" s="134">
        <f t="shared" si="11"/>
        <v>0</v>
      </c>
      <c r="BD85" s="135"/>
      <c r="BE85" s="135"/>
      <c r="BF85" s="135"/>
      <c r="BG85" s="136"/>
      <c r="BH85" s="134">
        <f t="shared" si="12"/>
        <v>0</v>
      </c>
      <c r="BI85" s="135"/>
      <c r="BJ85" s="135"/>
      <c r="BK85" s="135"/>
      <c r="BL85" s="136"/>
    </row>
    <row r="86" spans="1:64" ht="12.75" customHeight="1" x14ac:dyDescent="0.2">
      <c r="A86" s="62">
        <v>0</v>
      </c>
      <c r="B86" s="64"/>
      <c r="C86" s="31" t="s">
        <v>321</v>
      </c>
      <c r="D86" s="137"/>
      <c r="E86" s="137"/>
      <c r="F86" s="137"/>
      <c r="G86" s="137"/>
      <c r="H86" s="137"/>
      <c r="I86" s="138"/>
      <c r="J86" s="139" t="s">
        <v>80</v>
      </c>
      <c r="K86" s="140"/>
      <c r="L86" s="140"/>
      <c r="M86" s="140"/>
      <c r="N86" s="141"/>
      <c r="O86" s="31" t="s">
        <v>99</v>
      </c>
      <c r="P86" s="137"/>
      <c r="Q86" s="137"/>
      <c r="R86" s="137"/>
      <c r="S86" s="137"/>
      <c r="T86" s="137"/>
      <c r="U86" s="137"/>
      <c r="V86" s="137"/>
      <c r="W86" s="137"/>
      <c r="X86" s="138"/>
      <c r="Y86" s="134">
        <v>138.5</v>
      </c>
      <c r="Z86" s="135"/>
      <c r="AA86" s="135"/>
      <c r="AB86" s="135"/>
      <c r="AC86" s="136"/>
      <c r="AD86" s="134">
        <v>0</v>
      </c>
      <c r="AE86" s="135"/>
      <c r="AF86" s="135"/>
      <c r="AG86" s="135"/>
      <c r="AH86" s="136"/>
      <c r="AI86" s="134">
        <f t="shared" si="9"/>
        <v>138.5</v>
      </c>
      <c r="AJ86" s="135"/>
      <c r="AK86" s="135"/>
      <c r="AL86" s="135"/>
      <c r="AM86" s="136"/>
      <c r="AN86" s="134">
        <v>138.5</v>
      </c>
      <c r="AO86" s="135"/>
      <c r="AP86" s="135"/>
      <c r="AQ86" s="135"/>
      <c r="AR86" s="136"/>
      <c r="AS86" s="134">
        <v>0</v>
      </c>
      <c r="AT86" s="135"/>
      <c r="AU86" s="135"/>
      <c r="AV86" s="135"/>
      <c r="AW86" s="136"/>
      <c r="AX86" s="134">
        <f t="shared" ref="AX86" si="14">SUM(AN86:AW86)</f>
        <v>138.5</v>
      </c>
      <c r="AY86" s="135"/>
      <c r="AZ86" s="135"/>
      <c r="BA86" s="135"/>
      <c r="BB86" s="136"/>
      <c r="BC86" s="134">
        <f t="shared" si="11"/>
        <v>0</v>
      </c>
      <c r="BD86" s="135"/>
      <c r="BE86" s="135"/>
      <c r="BF86" s="135"/>
      <c r="BG86" s="136"/>
      <c r="BH86" s="134">
        <f t="shared" si="12"/>
        <v>0</v>
      </c>
      <c r="BI86" s="135"/>
      <c r="BJ86" s="135"/>
      <c r="BK86" s="135"/>
      <c r="BL86" s="136"/>
    </row>
    <row r="87" spans="1:64" ht="12.75" customHeight="1" x14ac:dyDescent="0.2">
      <c r="A87" s="62">
        <v>0</v>
      </c>
      <c r="B87" s="64"/>
      <c r="C87" s="31" t="s">
        <v>324</v>
      </c>
      <c r="D87" s="137"/>
      <c r="E87" s="137"/>
      <c r="F87" s="137"/>
      <c r="G87" s="137"/>
      <c r="H87" s="137"/>
      <c r="I87" s="138"/>
      <c r="J87" s="139"/>
      <c r="K87" s="140"/>
      <c r="L87" s="140"/>
      <c r="M87" s="140"/>
      <c r="N87" s="141"/>
      <c r="O87" s="31"/>
      <c r="P87" s="137"/>
      <c r="Q87" s="137"/>
      <c r="R87" s="137"/>
      <c r="S87" s="137"/>
      <c r="T87" s="137"/>
      <c r="U87" s="137"/>
      <c r="V87" s="137"/>
      <c r="W87" s="137"/>
      <c r="X87" s="138"/>
      <c r="Y87" s="134"/>
      <c r="Z87" s="135"/>
      <c r="AA87" s="135"/>
      <c r="AB87" s="135"/>
      <c r="AC87" s="136"/>
      <c r="AD87" s="134"/>
      <c r="AE87" s="135"/>
      <c r="AF87" s="135"/>
      <c r="AG87" s="135"/>
      <c r="AH87" s="136"/>
      <c r="AI87" s="134"/>
      <c r="AJ87" s="135"/>
      <c r="AK87" s="135"/>
      <c r="AL87" s="135"/>
      <c r="AM87" s="136"/>
      <c r="AN87" s="134"/>
      <c r="AO87" s="135"/>
      <c r="AP87" s="135"/>
      <c r="AQ87" s="135"/>
      <c r="AR87" s="136"/>
      <c r="AS87" s="134"/>
      <c r="AT87" s="135"/>
      <c r="AU87" s="135"/>
      <c r="AV87" s="135"/>
      <c r="AW87" s="136"/>
      <c r="AX87" s="134"/>
      <c r="AY87" s="135"/>
      <c r="AZ87" s="135"/>
      <c r="BA87" s="135"/>
      <c r="BB87" s="136"/>
      <c r="BC87" s="134">
        <f t="shared" si="11"/>
        <v>0</v>
      </c>
      <c r="BD87" s="135"/>
      <c r="BE87" s="135"/>
      <c r="BF87" s="135"/>
      <c r="BG87" s="136"/>
      <c r="BH87" s="134">
        <f t="shared" si="12"/>
        <v>0</v>
      </c>
      <c r="BI87" s="135"/>
      <c r="BJ87" s="135"/>
      <c r="BK87" s="135"/>
      <c r="BL87" s="136"/>
    </row>
    <row r="88" spans="1:64" ht="15.75" customHeight="1" x14ac:dyDescent="0.2">
      <c r="A88" s="62">
        <v>0</v>
      </c>
      <c r="B88" s="64"/>
      <c r="C88" s="31" t="s">
        <v>319</v>
      </c>
      <c r="D88" s="137"/>
      <c r="E88" s="137"/>
      <c r="F88" s="137"/>
      <c r="G88" s="137"/>
      <c r="H88" s="137"/>
      <c r="I88" s="138"/>
      <c r="J88" s="139" t="s">
        <v>101</v>
      </c>
      <c r="K88" s="140"/>
      <c r="L88" s="140"/>
      <c r="M88" s="140"/>
      <c r="N88" s="141"/>
      <c r="O88" s="31" t="s">
        <v>81</v>
      </c>
      <c r="P88" s="137"/>
      <c r="Q88" s="137"/>
      <c r="R88" s="137"/>
      <c r="S88" s="137"/>
      <c r="T88" s="137"/>
      <c r="U88" s="137"/>
      <c r="V88" s="137"/>
      <c r="W88" s="137"/>
      <c r="X88" s="138"/>
      <c r="Y88" s="134">
        <v>4</v>
      </c>
      <c r="Z88" s="135"/>
      <c r="AA88" s="135"/>
      <c r="AB88" s="135"/>
      <c r="AC88" s="136"/>
      <c r="AD88" s="134">
        <v>0</v>
      </c>
      <c r="AE88" s="135"/>
      <c r="AF88" s="135"/>
      <c r="AG88" s="135"/>
      <c r="AH88" s="136"/>
      <c r="AI88" s="134">
        <f t="shared" si="9"/>
        <v>4</v>
      </c>
      <c r="AJ88" s="135"/>
      <c r="AK88" s="135"/>
      <c r="AL88" s="135"/>
      <c r="AM88" s="136"/>
      <c r="AN88" s="134">
        <v>4</v>
      </c>
      <c r="AO88" s="135"/>
      <c r="AP88" s="135"/>
      <c r="AQ88" s="135"/>
      <c r="AR88" s="136"/>
      <c r="AS88" s="134">
        <v>0</v>
      </c>
      <c r="AT88" s="135"/>
      <c r="AU88" s="135"/>
      <c r="AV88" s="135"/>
      <c r="AW88" s="136"/>
      <c r="AX88" s="134">
        <f t="shared" ref="AX88" si="15">SUM(AN88:AW88)</f>
        <v>4</v>
      </c>
      <c r="AY88" s="135"/>
      <c r="AZ88" s="135"/>
      <c r="BA88" s="135"/>
      <c r="BB88" s="136"/>
      <c r="BC88" s="134">
        <f t="shared" si="7"/>
        <v>0</v>
      </c>
      <c r="BD88" s="135"/>
      <c r="BE88" s="135"/>
      <c r="BF88" s="135"/>
      <c r="BG88" s="136"/>
      <c r="BH88" s="134">
        <f t="shared" si="8"/>
        <v>0</v>
      </c>
      <c r="BI88" s="135"/>
      <c r="BJ88" s="135"/>
      <c r="BK88" s="135"/>
      <c r="BL88" s="136"/>
    </row>
    <row r="89" spans="1:64" ht="15.95" customHeight="1" x14ac:dyDescent="0.2"/>
    <row r="90" spans="1:64" ht="12.75" customHeight="1" x14ac:dyDescent="0.2">
      <c r="A90" s="65" t="s">
        <v>350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</row>
    <row r="91" spans="1:64" ht="15.75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</row>
    <row r="92" spans="1:64" ht="15.75" x14ac:dyDescent="0.2">
      <c r="A92" s="56" t="s">
        <v>86</v>
      </c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3"/>
      <c r="AO92" s="3"/>
      <c r="AP92" s="59" t="s">
        <v>87</v>
      </c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</row>
    <row r="93" spans="1:64" x14ac:dyDescent="0.2">
      <c r="W93" s="50" t="s">
        <v>12</v>
      </c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4"/>
      <c r="AO93" s="4"/>
      <c r="AP93" s="50" t="s">
        <v>13</v>
      </c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</row>
    <row r="96" spans="1:64" ht="15.75" x14ac:dyDescent="0.2">
      <c r="A96" s="56" t="s">
        <v>346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3"/>
      <c r="AO96" s="3"/>
      <c r="AP96" s="59" t="s">
        <v>347</v>
      </c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</row>
    <row r="97" spans="23:60" x14ac:dyDescent="0.2">
      <c r="W97" s="50" t="s">
        <v>12</v>
      </c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4"/>
      <c r="AO97" s="4"/>
      <c r="AP97" s="50" t="s">
        <v>13</v>
      </c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</row>
  </sheetData>
  <mergeCells count="498">
    <mergeCell ref="AS63:AW63"/>
    <mergeCell ref="AX64:BB64"/>
    <mergeCell ref="BC64:BG64"/>
    <mergeCell ref="A47:BL48"/>
    <mergeCell ref="A57:BL58"/>
    <mergeCell ref="BG53:BL53"/>
    <mergeCell ref="BG54:BL54"/>
    <mergeCell ref="BG55:BL55"/>
    <mergeCell ref="AI62:AM62"/>
    <mergeCell ref="AN62:AR62"/>
    <mergeCell ref="AS62:AW62"/>
    <mergeCell ref="AX62:BB62"/>
    <mergeCell ref="BC62:BG62"/>
    <mergeCell ref="BH62:BL62"/>
    <mergeCell ref="AQ56:AV56"/>
    <mergeCell ref="AW56:BA56"/>
    <mergeCell ref="BB56:BF56"/>
    <mergeCell ref="BG56:BL56"/>
    <mergeCell ref="A49:BL49"/>
    <mergeCell ref="A53:P53"/>
    <mergeCell ref="Q53:U53"/>
    <mergeCell ref="V53:Z53"/>
    <mergeCell ref="AA53:AF53"/>
    <mergeCell ref="AG53:AK53"/>
    <mergeCell ref="BC78:BG78"/>
    <mergeCell ref="BH78:BL78"/>
    <mergeCell ref="AX67:BB67"/>
    <mergeCell ref="BC67:BG67"/>
    <mergeCell ref="BH67:BL67"/>
    <mergeCell ref="AS80:AW80"/>
    <mergeCell ref="AX80:BB80"/>
    <mergeCell ref="BC80:BG80"/>
    <mergeCell ref="BH80:BL80"/>
    <mergeCell ref="AS70:AW70"/>
    <mergeCell ref="BC73:BG73"/>
    <mergeCell ref="BH73:BL73"/>
    <mergeCell ref="BC74:BG74"/>
    <mergeCell ref="BH74:BL74"/>
    <mergeCell ref="BC72:BG72"/>
    <mergeCell ref="AS77:AW77"/>
    <mergeCell ref="AX77:BB77"/>
    <mergeCell ref="BC77:BG77"/>
    <mergeCell ref="BH77:BL77"/>
    <mergeCell ref="BH72:BL72"/>
    <mergeCell ref="BH75:BL75"/>
    <mergeCell ref="BC76:BG76"/>
    <mergeCell ref="BH76:BL76"/>
    <mergeCell ref="BH65:BL65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80:B80"/>
    <mergeCell ref="C80:I80"/>
    <mergeCell ref="J80:N80"/>
    <mergeCell ref="O80:X80"/>
    <mergeCell ref="Y80:AC80"/>
    <mergeCell ref="J81:N81"/>
    <mergeCell ref="O81:X81"/>
    <mergeCell ref="AI80:AM80"/>
    <mergeCell ref="AN80:AR80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21:J21"/>
    <mergeCell ref="L21:AB21"/>
    <mergeCell ref="AC21:BL21"/>
    <mergeCell ref="A23:BL23"/>
    <mergeCell ref="A24:F24"/>
    <mergeCell ref="G24:BL24"/>
    <mergeCell ref="A12:BL12"/>
    <mergeCell ref="A14:B14"/>
    <mergeCell ref="D14:J14"/>
    <mergeCell ref="AU42:AY42"/>
    <mergeCell ref="A35:F35"/>
    <mergeCell ref="G35:BL35"/>
    <mergeCell ref="A37:F37"/>
    <mergeCell ref="G37:BL37"/>
    <mergeCell ref="A39:BL39"/>
    <mergeCell ref="A40:BL40"/>
    <mergeCell ref="A29:BL29"/>
    <mergeCell ref="A30:BL30"/>
    <mergeCell ref="A32:BL32"/>
    <mergeCell ref="A33:F33"/>
    <mergeCell ref="G33:BL33"/>
    <mergeCell ref="A34:F34"/>
    <mergeCell ref="G34:BL34"/>
    <mergeCell ref="A36:F36"/>
    <mergeCell ref="G36:BL36"/>
    <mergeCell ref="A44:B44"/>
    <mergeCell ref="C44:Z44"/>
    <mergeCell ref="AA44:AE44"/>
    <mergeCell ref="AF44:AJ44"/>
    <mergeCell ref="AK44:AO44"/>
    <mergeCell ref="AZ42:BC42"/>
    <mergeCell ref="BD42:BH42"/>
    <mergeCell ref="BI42:BL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L41"/>
    <mergeCell ref="AA42:AE42"/>
    <mergeCell ref="AF42:AJ42"/>
    <mergeCell ref="AK42:AO42"/>
    <mergeCell ref="AP42:AT42"/>
    <mergeCell ref="AP44:AT44"/>
    <mergeCell ref="AU44:AY44"/>
    <mergeCell ref="AZ44:BC44"/>
    <mergeCell ref="BD44:BH44"/>
    <mergeCell ref="BI44:BL44"/>
    <mergeCell ref="AU43:AY43"/>
    <mergeCell ref="AZ43:BC43"/>
    <mergeCell ref="BD43:BH43"/>
    <mergeCell ref="BI43:BL43"/>
    <mergeCell ref="AU45:AY45"/>
    <mergeCell ref="AZ45:BC45"/>
    <mergeCell ref="BD45:BH45"/>
    <mergeCell ref="BI45:BL45"/>
    <mergeCell ref="AU46:AY46"/>
    <mergeCell ref="AZ46:BC46"/>
    <mergeCell ref="BD46:BH46"/>
    <mergeCell ref="BI46:BL46"/>
    <mergeCell ref="A45:B45"/>
    <mergeCell ref="C45:Z45"/>
    <mergeCell ref="AA45:AE45"/>
    <mergeCell ref="AF45:AJ45"/>
    <mergeCell ref="AK45:AO45"/>
    <mergeCell ref="AP45:AT45"/>
    <mergeCell ref="AL53:AP53"/>
    <mergeCell ref="AQ53:AV53"/>
    <mergeCell ref="AW53:BA53"/>
    <mergeCell ref="BB53:BF53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A56:P56"/>
    <mergeCell ref="Q56:U56"/>
    <mergeCell ref="V56:Z56"/>
    <mergeCell ref="AA56:AF56"/>
    <mergeCell ref="AG56:AK56"/>
    <mergeCell ref="AL56:AP56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59:BL59"/>
    <mergeCell ref="A61:B62"/>
    <mergeCell ref="C61:I62"/>
    <mergeCell ref="J61:N62"/>
    <mergeCell ref="O61:X62"/>
    <mergeCell ref="Y61:AM61"/>
    <mergeCell ref="AN61:BB61"/>
    <mergeCell ref="BC61:BL61"/>
    <mergeCell ref="Y62:AC62"/>
    <mergeCell ref="AD62:AH62"/>
    <mergeCell ref="W97:AM97"/>
    <mergeCell ref="AP97:BH97"/>
    <mergeCell ref="A46:B46"/>
    <mergeCell ref="C46:Z46"/>
    <mergeCell ref="AA46:AE46"/>
    <mergeCell ref="AF46:AJ46"/>
    <mergeCell ref="AK46:AO46"/>
    <mergeCell ref="AP46:AT46"/>
    <mergeCell ref="A92:V92"/>
    <mergeCell ref="W92:AM92"/>
    <mergeCell ref="AP92:BH92"/>
    <mergeCell ref="W93:AM93"/>
    <mergeCell ref="AP93:BH93"/>
    <mergeCell ref="A96:V96"/>
    <mergeCell ref="W96:AM96"/>
    <mergeCell ref="AP96:BH96"/>
    <mergeCell ref="AX66:BB66"/>
    <mergeCell ref="BC66:BG66"/>
    <mergeCell ref="BH66:BL66"/>
    <mergeCell ref="BH68:BL68"/>
    <mergeCell ref="AX69:BB69"/>
    <mergeCell ref="BC69:BG69"/>
    <mergeCell ref="BH69:BL69"/>
    <mergeCell ref="A64:B64"/>
    <mergeCell ref="A90:BL90"/>
    <mergeCell ref="A91:BL91"/>
    <mergeCell ref="AS68:AW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X68:BB68"/>
    <mergeCell ref="BC68:BG68"/>
    <mergeCell ref="A77:B77"/>
    <mergeCell ref="A70:B70"/>
    <mergeCell ref="A88:B88"/>
    <mergeCell ref="C88:I88"/>
    <mergeCell ref="J88:N88"/>
    <mergeCell ref="O88:X88"/>
    <mergeCell ref="Y88:AC88"/>
    <mergeCell ref="AD88:AH88"/>
    <mergeCell ref="A71:B71"/>
    <mergeCell ref="C71:I71"/>
    <mergeCell ref="J71:N71"/>
    <mergeCell ref="O71:X71"/>
    <mergeCell ref="Y71:AC71"/>
    <mergeCell ref="AD71:AH71"/>
    <mergeCell ref="C77:I77"/>
    <mergeCell ref="J77:N77"/>
    <mergeCell ref="O77:X77"/>
    <mergeCell ref="Y77:AC77"/>
    <mergeCell ref="AD77:AH77"/>
    <mergeCell ref="A81:B81"/>
    <mergeCell ref="AD73:AH73"/>
    <mergeCell ref="A79:B79"/>
    <mergeCell ref="C79:I79"/>
    <mergeCell ref="J79:N79"/>
    <mergeCell ref="O79:X79"/>
    <mergeCell ref="Y79:AC79"/>
    <mergeCell ref="BH63:BL63"/>
    <mergeCell ref="AI78:AM78"/>
    <mergeCell ref="AN78:AR78"/>
    <mergeCell ref="AS78:AW78"/>
    <mergeCell ref="AI71:AM71"/>
    <mergeCell ref="AN71:AR71"/>
    <mergeCell ref="AS71:AW71"/>
    <mergeCell ref="AI70:AM70"/>
    <mergeCell ref="C70:I70"/>
    <mergeCell ref="J70:N70"/>
    <mergeCell ref="O70:X70"/>
    <mergeCell ref="Y70:AC70"/>
    <mergeCell ref="AD70:AH70"/>
    <mergeCell ref="BH64:BL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5:BB65"/>
    <mergeCell ref="BC65:BG65"/>
    <mergeCell ref="BH70:BL70"/>
    <mergeCell ref="AI88:AM88"/>
    <mergeCell ref="AN88:AR88"/>
    <mergeCell ref="AS88:AW88"/>
    <mergeCell ref="AX88:BB88"/>
    <mergeCell ref="BC88:BG88"/>
    <mergeCell ref="BH88:BL88"/>
    <mergeCell ref="AX71:BB71"/>
    <mergeCell ref="BC71:BG71"/>
    <mergeCell ref="BH71:BL71"/>
    <mergeCell ref="AX75:BB75"/>
    <mergeCell ref="BC75:BG75"/>
    <mergeCell ref="AS81:AW81"/>
    <mergeCell ref="AX81:BB81"/>
    <mergeCell ref="BC81:BG81"/>
    <mergeCell ref="BH81:BL81"/>
    <mergeCell ref="AI79:AM79"/>
    <mergeCell ref="AN79:AR79"/>
    <mergeCell ref="AS79:AW79"/>
    <mergeCell ref="AX79:BB79"/>
    <mergeCell ref="BC79:BG79"/>
    <mergeCell ref="BH79:BL79"/>
    <mergeCell ref="AN70:AR70"/>
    <mergeCell ref="AX78:BB78"/>
    <mergeCell ref="C81:I81"/>
    <mergeCell ref="AN81:AR81"/>
    <mergeCell ref="Y81:AC81"/>
    <mergeCell ref="AD81:AH81"/>
    <mergeCell ref="AI81:AM81"/>
    <mergeCell ref="AI76:AM76"/>
    <mergeCell ref="AX63:BB63"/>
    <mergeCell ref="AX70:BB70"/>
    <mergeCell ref="BC70:BG70"/>
    <mergeCell ref="BC63:BG63"/>
    <mergeCell ref="AD79:AH79"/>
    <mergeCell ref="AS65:AW65"/>
    <mergeCell ref="AI67:AM67"/>
    <mergeCell ref="AN67:AR67"/>
    <mergeCell ref="AS67:AW67"/>
    <mergeCell ref="AI77:AM77"/>
    <mergeCell ref="AN77:AR77"/>
    <mergeCell ref="AN73:AR73"/>
    <mergeCell ref="AS73:AW73"/>
    <mergeCell ref="AX73:BB73"/>
    <mergeCell ref="AX72:BB72"/>
    <mergeCell ref="AI73:AM73"/>
    <mergeCell ref="AN76:AR76"/>
    <mergeCell ref="AS76:AW76"/>
    <mergeCell ref="AI74:AM74"/>
    <mergeCell ref="AN74:AR74"/>
    <mergeCell ref="AS74:AW74"/>
    <mergeCell ref="AX74:BB74"/>
    <mergeCell ref="A78:B78"/>
    <mergeCell ref="C78:I78"/>
    <mergeCell ref="J78:N78"/>
    <mergeCell ref="O78:X78"/>
    <mergeCell ref="Y78:AC78"/>
    <mergeCell ref="AD78:AH78"/>
    <mergeCell ref="AX76:BB76"/>
    <mergeCell ref="AI75:AM75"/>
    <mergeCell ref="AN75:AR75"/>
    <mergeCell ref="AS75:AW75"/>
    <mergeCell ref="A73:B73"/>
    <mergeCell ref="C73:I73"/>
    <mergeCell ref="J73:N73"/>
    <mergeCell ref="O73:X73"/>
    <mergeCell ref="Y73:AC73"/>
    <mergeCell ref="AD80:AH80"/>
    <mergeCell ref="AD76:AH76"/>
    <mergeCell ref="A75:B75"/>
    <mergeCell ref="C75:I75"/>
    <mergeCell ref="J75:N75"/>
    <mergeCell ref="O75:X75"/>
    <mergeCell ref="Y75:AC75"/>
    <mergeCell ref="AD75:AH75"/>
    <mergeCell ref="A76:B76"/>
    <mergeCell ref="C76:I76"/>
    <mergeCell ref="J76:N76"/>
    <mergeCell ref="O76:X76"/>
    <mergeCell ref="Y76:AC76"/>
    <mergeCell ref="A74:B74"/>
    <mergeCell ref="C74:I74"/>
    <mergeCell ref="J74:N74"/>
    <mergeCell ref="O74:X74"/>
    <mergeCell ref="Y74:AC74"/>
    <mergeCell ref="AD74:AH74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BC82:BG82"/>
    <mergeCell ref="BH82:BL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2:BB82"/>
    <mergeCell ref="BC84:BG84"/>
    <mergeCell ref="BH84:BL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5:BB85"/>
    <mergeCell ref="BC85:BG85"/>
    <mergeCell ref="BH85:BL85"/>
    <mergeCell ref="AI84:AM84"/>
    <mergeCell ref="AN84:AR84"/>
    <mergeCell ref="AS84:AW84"/>
    <mergeCell ref="AX84:BB84"/>
    <mergeCell ref="A84:B84"/>
    <mergeCell ref="C84:I84"/>
    <mergeCell ref="J84:N84"/>
    <mergeCell ref="O84:X84"/>
    <mergeCell ref="Y84:AC84"/>
    <mergeCell ref="AD84:AH84"/>
    <mergeCell ref="BC86:BG86"/>
    <mergeCell ref="BH86:BL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X87:BB87"/>
    <mergeCell ref="BC87:BG87"/>
    <mergeCell ref="BH87:BL87"/>
    <mergeCell ref="AD86:AH86"/>
    <mergeCell ref="AI86:AM86"/>
    <mergeCell ref="AN86:AR86"/>
    <mergeCell ref="AS86:AW86"/>
    <mergeCell ref="AX86:BB86"/>
    <mergeCell ref="A86:B86"/>
    <mergeCell ref="C86:I86"/>
    <mergeCell ref="J86:N86"/>
    <mergeCell ref="O86:X86"/>
    <mergeCell ref="Y86:AC86"/>
  </mergeCells>
  <conditionalFormatting sqref="C66">
    <cfRule type="cellIs" dxfId="373" priority="53" stopIfTrue="1" operator="equal">
      <formula>$C64</formula>
    </cfRule>
  </conditionalFormatting>
  <conditionalFormatting sqref="A66:B66 A71:B71">
    <cfRule type="cellIs" dxfId="372" priority="54" stopIfTrue="1" operator="equal">
      <formula>0</formula>
    </cfRule>
  </conditionalFormatting>
  <conditionalFormatting sqref="C68">
    <cfRule type="cellIs" dxfId="371" priority="51" stopIfTrue="1" operator="equal">
      <formula>$C66</formula>
    </cfRule>
  </conditionalFormatting>
  <conditionalFormatting sqref="A68:B68">
    <cfRule type="cellIs" dxfId="370" priority="52" stopIfTrue="1" operator="equal">
      <formula>0</formula>
    </cfRule>
  </conditionalFormatting>
  <conditionalFormatting sqref="C69 C71">
    <cfRule type="cellIs" dxfId="369" priority="49" stopIfTrue="1" operator="equal">
      <formula>$C68</formula>
    </cfRule>
  </conditionalFormatting>
  <conditionalFormatting sqref="A69:B69">
    <cfRule type="cellIs" dxfId="368" priority="50" stopIfTrue="1" operator="equal">
      <formula>0</formula>
    </cfRule>
  </conditionalFormatting>
  <conditionalFormatting sqref="C70">
    <cfRule type="cellIs" dxfId="367" priority="47" stopIfTrue="1" operator="equal">
      <formula>$C69</formula>
    </cfRule>
  </conditionalFormatting>
  <conditionalFormatting sqref="A70:B70">
    <cfRule type="cellIs" dxfId="366" priority="48" stopIfTrue="1" operator="equal">
      <formula>0</formula>
    </cfRule>
  </conditionalFormatting>
  <conditionalFormatting sqref="C88">
    <cfRule type="cellIs" dxfId="365" priority="43" stopIfTrue="1" operator="equal">
      <formula>$C71</formula>
    </cfRule>
  </conditionalFormatting>
  <conditionalFormatting sqref="A88:B88">
    <cfRule type="cellIs" dxfId="364" priority="44" stopIfTrue="1" operator="equal">
      <formula>0</formula>
    </cfRule>
  </conditionalFormatting>
  <conditionalFormatting sqref="C77">
    <cfRule type="cellIs" dxfId="363" priority="39" stopIfTrue="1" operator="equal">
      <formula>$C70</formula>
    </cfRule>
  </conditionalFormatting>
  <conditionalFormatting sqref="A77:B77">
    <cfRule type="cellIs" dxfId="362" priority="40" stopIfTrue="1" operator="equal">
      <formula>0</formula>
    </cfRule>
  </conditionalFormatting>
  <conditionalFormatting sqref="A78:B78">
    <cfRule type="cellIs" dxfId="361" priority="38" stopIfTrue="1" operator="equal">
      <formula>0</formula>
    </cfRule>
  </conditionalFormatting>
  <conditionalFormatting sqref="C81">
    <cfRule type="cellIs" dxfId="360" priority="35" stopIfTrue="1" operator="equal">
      <formula>$C70</formula>
    </cfRule>
  </conditionalFormatting>
  <conditionalFormatting sqref="A81:B81">
    <cfRule type="cellIs" dxfId="359" priority="36" stopIfTrue="1" operator="equal">
      <formula>0</formula>
    </cfRule>
  </conditionalFormatting>
  <conditionalFormatting sqref="A80:B80">
    <cfRule type="cellIs" dxfId="358" priority="34" stopIfTrue="1" operator="equal">
      <formula>0</formula>
    </cfRule>
  </conditionalFormatting>
  <conditionalFormatting sqref="C79">
    <cfRule type="cellIs" dxfId="357" priority="31" stopIfTrue="1" operator="equal">
      <formula>$C68</formula>
    </cfRule>
  </conditionalFormatting>
  <conditionalFormatting sqref="A79:B79">
    <cfRule type="cellIs" dxfId="356" priority="32" stopIfTrue="1" operator="equal">
      <formula>0</formula>
    </cfRule>
  </conditionalFormatting>
  <conditionalFormatting sqref="C65">
    <cfRule type="cellIs" dxfId="355" priority="29" stopIfTrue="1" operator="equal">
      <formula>$C63</formula>
    </cfRule>
  </conditionalFormatting>
  <conditionalFormatting sqref="A65:B65">
    <cfRule type="cellIs" dxfId="354" priority="30" stopIfTrue="1" operator="equal">
      <formula>0</formula>
    </cfRule>
  </conditionalFormatting>
  <conditionalFormatting sqref="C67">
    <cfRule type="cellIs" dxfId="353" priority="27" stopIfTrue="1" operator="equal">
      <formula>$C65</formula>
    </cfRule>
  </conditionalFormatting>
  <conditionalFormatting sqref="A67:B67">
    <cfRule type="cellIs" dxfId="352" priority="28" stopIfTrue="1" operator="equal">
      <formula>0</formula>
    </cfRule>
  </conditionalFormatting>
  <conditionalFormatting sqref="C80">
    <cfRule type="cellIs" dxfId="351" priority="15" stopIfTrue="1" operator="equal">
      <formula>$C73</formula>
    </cfRule>
  </conditionalFormatting>
  <conditionalFormatting sqref="C72">
    <cfRule type="cellIs" dxfId="350" priority="25" stopIfTrue="1" operator="equal">
      <formula>$C65</formula>
    </cfRule>
  </conditionalFormatting>
  <conditionalFormatting sqref="A72:B72">
    <cfRule type="cellIs" dxfId="349" priority="26" stopIfTrue="1" operator="equal">
      <formula>0</formula>
    </cfRule>
  </conditionalFormatting>
  <conditionalFormatting sqref="C73">
    <cfRule type="cellIs" dxfId="348" priority="23" stopIfTrue="1" operator="equal">
      <formula>$C64</formula>
    </cfRule>
  </conditionalFormatting>
  <conditionalFormatting sqref="A73:B73">
    <cfRule type="cellIs" dxfId="347" priority="24" stopIfTrue="1" operator="equal">
      <formula>0</formula>
    </cfRule>
  </conditionalFormatting>
  <conditionalFormatting sqref="C76">
    <cfRule type="cellIs" dxfId="346" priority="21" stopIfTrue="1" operator="equal">
      <formula>$C65</formula>
    </cfRule>
  </conditionalFormatting>
  <conditionalFormatting sqref="A76:B76">
    <cfRule type="cellIs" dxfId="345" priority="22" stopIfTrue="1" operator="equal">
      <formula>0</formula>
    </cfRule>
  </conditionalFormatting>
  <conditionalFormatting sqref="C75">
    <cfRule type="cellIs" dxfId="344" priority="19" stopIfTrue="1" operator="equal">
      <formula>$C64</formula>
    </cfRule>
  </conditionalFormatting>
  <conditionalFormatting sqref="A75:B75">
    <cfRule type="cellIs" dxfId="343" priority="20" stopIfTrue="1" operator="equal">
      <formula>0</formula>
    </cfRule>
  </conditionalFormatting>
  <conditionalFormatting sqref="C74">
    <cfRule type="cellIs" dxfId="342" priority="17" stopIfTrue="1" operator="equal">
      <formula>$C63</formula>
    </cfRule>
  </conditionalFormatting>
  <conditionalFormatting sqref="A74:B74">
    <cfRule type="cellIs" dxfId="341" priority="18" stopIfTrue="1" operator="equal">
      <formula>0</formula>
    </cfRule>
  </conditionalFormatting>
  <conditionalFormatting sqref="C78">
    <cfRule type="cellIs" dxfId="340" priority="16" stopIfTrue="1" operator="equal">
      <formula>$C77</formula>
    </cfRule>
  </conditionalFormatting>
  <conditionalFormatting sqref="C85">
    <cfRule type="cellIs" dxfId="339" priority="1" stopIfTrue="1" operator="equal">
      <formula>$C84</formula>
    </cfRule>
  </conditionalFormatting>
  <conditionalFormatting sqref="A83:B83">
    <cfRule type="cellIs" dxfId="338" priority="14" stopIfTrue="1" operator="equal">
      <formula>0</formula>
    </cfRule>
  </conditionalFormatting>
  <conditionalFormatting sqref="A84:B84">
    <cfRule type="cellIs" dxfId="337" priority="12" stopIfTrue="1" operator="equal">
      <formula>0</formula>
    </cfRule>
  </conditionalFormatting>
  <conditionalFormatting sqref="C87">
    <cfRule type="cellIs" dxfId="336" priority="10" stopIfTrue="1" operator="equal">
      <formula>$C76</formula>
    </cfRule>
  </conditionalFormatting>
  <conditionalFormatting sqref="A87:B87">
    <cfRule type="cellIs" dxfId="335" priority="11" stopIfTrue="1" operator="equal">
      <formula>0</formula>
    </cfRule>
  </conditionalFormatting>
  <conditionalFormatting sqref="A86:B86">
    <cfRule type="cellIs" dxfId="334" priority="9" stopIfTrue="1" operator="equal">
      <formula>0</formula>
    </cfRule>
  </conditionalFormatting>
  <conditionalFormatting sqref="A85:B85">
    <cfRule type="cellIs" dxfId="333" priority="8" stopIfTrue="1" operator="equal">
      <formula>0</formula>
    </cfRule>
  </conditionalFormatting>
  <conditionalFormatting sqref="C86">
    <cfRule type="cellIs" dxfId="332" priority="3" stopIfTrue="1" operator="equal">
      <formula>$C79</formula>
    </cfRule>
  </conditionalFormatting>
  <conditionalFormatting sqref="C82">
    <cfRule type="cellIs" dxfId="331" priority="5" stopIfTrue="1" operator="equal">
      <formula>$C71</formula>
    </cfRule>
  </conditionalFormatting>
  <conditionalFormatting sqref="A82:B82">
    <cfRule type="cellIs" dxfId="330" priority="6" stopIfTrue="1" operator="equal">
      <formula>0</formula>
    </cfRule>
  </conditionalFormatting>
  <conditionalFormatting sqref="C84">
    <cfRule type="cellIs" dxfId="329" priority="4" stopIfTrue="1" operator="equal">
      <formula>$C83</formula>
    </cfRule>
  </conditionalFormatting>
  <conditionalFormatting sqref="C83">
    <cfRule type="cellIs" dxfId="328" priority="2" stopIfTrue="1" operator="equal">
      <formula>$C72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r:id="rId1"/>
  <headerFooter alignWithMargins="0"/>
  <rowBreaks count="1" manualBreakCount="1">
    <brk id="51" max="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view="pageBreakPreview" topLeftCell="A3" zoomScale="60" zoomScaleNormal="100" workbookViewId="0">
      <selection activeCell="C42" sqref="C42:Z42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10.140625" style="1" customWidth="1"/>
    <col min="1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105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47.25" customHeight="1" x14ac:dyDescent="0.2">
      <c r="A20" s="97" t="s">
        <v>42</v>
      </c>
      <c r="B20" s="97"/>
      <c r="C20" s="14"/>
      <c r="D20" s="98" t="s">
        <v>111</v>
      </c>
      <c r="E20" s="99"/>
      <c r="F20" s="99"/>
      <c r="G20" s="99"/>
      <c r="H20" s="99"/>
      <c r="I20" s="99"/>
      <c r="J20" s="99"/>
      <c r="K20" s="14"/>
      <c r="L20" s="98" t="s">
        <v>113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112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9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9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9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59</v>
      </c>
    </row>
    <row r="27" spans="1:79" x14ac:dyDescent="0.2">
      <c r="A27" s="51"/>
      <c r="B27" s="51"/>
      <c r="C27" s="51"/>
      <c r="D27" s="51"/>
      <c r="E27" s="51"/>
      <c r="F27" s="51"/>
      <c r="G27" s="109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15.95" customHeight="1" x14ac:dyDescent="0.2">
      <c r="A30" s="100" t="s">
        <v>110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9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9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9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60</v>
      </c>
    </row>
    <row r="36" spans="1:79" ht="12.75" customHeight="1" x14ac:dyDescent="0.2">
      <c r="A36" s="51">
        <v>1</v>
      </c>
      <c r="B36" s="51"/>
      <c r="C36" s="51"/>
      <c r="D36" s="51"/>
      <c r="E36" s="51"/>
      <c r="F36" s="51"/>
      <c r="G36" s="52" t="s">
        <v>107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CA36" s="1" t="s">
        <v>58</v>
      </c>
    </row>
    <row r="38" spans="1:79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9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9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9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9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CA43" s="1" t="s">
        <v>24</v>
      </c>
    </row>
    <row r="44" spans="1:79" ht="15.75" customHeight="1" x14ac:dyDescent="0.2">
      <c r="A44" s="30">
        <v>1</v>
      </c>
      <c r="B44" s="30"/>
      <c r="C44" s="87" t="s">
        <v>64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0</v>
      </c>
      <c r="AB44" s="82"/>
      <c r="AC44" s="82"/>
      <c r="AD44" s="82"/>
      <c r="AE44" s="82"/>
      <c r="AF44" s="82">
        <v>70000</v>
      </c>
      <c r="AG44" s="82"/>
      <c r="AH44" s="82"/>
      <c r="AI44" s="82"/>
      <c r="AJ44" s="82"/>
      <c r="AK44" s="82">
        <f>AA44+AF44</f>
        <v>70000</v>
      </c>
      <c r="AL44" s="82"/>
      <c r="AM44" s="82"/>
      <c r="AN44" s="82"/>
      <c r="AO44" s="82"/>
      <c r="AP44" s="82">
        <v>0</v>
      </c>
      <c r="AQ44" s="82"/>
      <c r="AR44" s="82"/>
      <c r="AS44" s="82"/>
      <c r="AT44" s="82"/>
      <c r="AU44" s="82">
        <v>70000</v>
      </c>
      <c r="AV44" s="82"/>
      <c r="AW44" s="82"/>
      <c r="AX44" s="82"/>
      <c r="AY44" s="82"/>
      <c r="AZ44" s="82">
        <f>AP44+AU44</f>
        <v>70000</v>
      </c>
      <c r="BA44" s="82"/>
      <c r="BB44" s="82"/>
      <c r="BC44" s="82"/>
      <c r="BD44" s="82">
        <f>AP44-AA44</f>
        <v>0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0</v>
      </c>
      <c r="BO44" s="82"/>
      <c r="BP44" s="82"/>
      <c r="BQ44" s="82"/>
      <c r="CA44" s="1" t="s">
        <v>25</v>
      </c>
    </row>
    <row r="45" spans="1:79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v>0</v>
      </c>
      <c r="AB45" s="86"/>
      <c r="AC45" s="86"/>
      <c r="AD45" s="86"/>
      <c r="AE45" s="86"/>
      <c r="AF45" s="86">
        <v>70000</v>
      </c>
      <c r="AG45" s="86"/>
      <c r="AH45" s="86"/>
      <c r="AI45" s="86"/>
      <c r="AJ45" s="86"/>
      <c r="AK45" s="86">
        <f>AA45+AF45</f>
        <v>70000</v>
      </c>
      <c r="AL45" s="86"/>
      <c r="AM45" s="86"/>
      <c r="AN45" s="86"/>
      <c r="AO45" s="86"/>
      <c r="AP45" s="86">
        <v>0</v>
      </c>
      <c r="AQ45" s="86"/>
      <c r="AR45" s="86"/>
      <c r="AS45" s="86"/>
      <c r="AT45" s="86"/>
      <c r="AU45" s="86">
        <v>70000</v>
      </c>
      <c r="AV45" s="86"/>
      <c r="AW45" s="86"/>
      <c r="AX45" s="86"/>
      <c r="AY45" s="86"/>
      <c r="AZ45" s="86">
        <f>AP45+AU45</f>
        <v>70000</v>
      </c>
      <c r="BA45" s="86"/>
      <c r="BB45" s="86"/>
      <c r="BC45" s="86"/>
      <c r="BD45" s="86">
        <f>AP45-AA45</f>
        <v>0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BD45+BI45</f>
        <v>0</v>
      </c>
      <c r="BO45" s="86"/>
      <c r="BP45" s="86"/>
      <c r="BQ45" s="86"/>
    </row>
    <row r="47" spans="1:79" ht="15.75" customHeight="1" x14ac:dyDescent="0.2">
      <c r="A47" s="65" t="s">
        <v>52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</row>
    <row r="48" spans="1:79" ht="15" customHeight="1" x14ac:dyDescent="0.2">
      <c r="A48" s="84" t="s">
        <v>88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</row>
    <row r="49" spans="1:79" ht="28.5" customHeight="1" x14ac:dyDescent="0.2">
      <c r="A49" s="30" t="s">
        <v>34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 t="s">
        <v>30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 t="s">
        <v>54</v>
      </c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 t="s">
        <v>3</v>
      </c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2"/>
      <c r="BN49" s="2"/>
      <c r="BO49" s="2"/>
      <c r="BP49" s="2"/>
      <c r="BQ49" s="2"/>
    </row>
    <row r="50" spans="1:79" ht="29.1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5</v>
      </c>
      <c r="R50" s="30"/>
      <c r="S50" s="30"/>
      <c r="T50" s="30"/>
      <c r="U50" s="30"/>
      <c r="V50" s="30" t="s">
        <v>4</v>
      </c>
      <c r="W50" s="30"/>
      <c r="X50" s="30"/>
      <c r="Y50" s="30"/>
      <c r="Z50" s="30"/>
      <c r="AA50" s="30" t="s">
        <v>31</v>
      </c>
      <c r="AB50" s="30"/>
      <c r="AC50" s="30"/>
      <c r="AD50" s="30"/>
      <c r="AE50" s="30"/>
      <c r="AF50" s="30"/>
      <c r="AG50" s="30" t="s">
        <v>5</v>
      </c>
      <c r="AH50" s="30"/>
      <c r="AI50" s="30"/>
      <c r="AJ50" s="30"/>
      <c r="AK50" s="30"/>
      <c r="AL50" s="30" t="s">
        <v>4</v>
      </c>
      <c r="AM50" s="30"/>
      <c r="AN50" s="30"/>
      <c r="AO50" s="30"/>
      <c r="AP50" s="30"/>
      <c r="AQ50" s="30" t="s">
        <v>31</v>
      </c>
      <c r="AR50" s="30"/>
      <c r="AS50" s="30"/>
      <c r="AT50" s="30"/>
      <c r="AU50" s="30"/>
      <c r="AV50" s="30"/>
      <c r="AW50" s="62" t="s">
        <v>5</v>
      </c>
      <c r="AX50" s="63"/>
      <c r="AY50" s="63"/>
      <c r="AZ50" s="63"/>
      <c r="BA50" s="64"/>
      <c r="BB50" s="62" t="s">
        <v>4</v>
      </c>
      <c r="BC50" s="63"/>
      <c r="BD50" s="63"/>
      <c r="BE50" s="63"/>
      <c r="BF50" s="64"/>
      <c r="BG50" s="30" t="s">
        <v>31</v>
      </c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9" ht="15.95" customHeight="1" x14ac:dyDescent="0.25">
      <c r="A51" s="30">
        <v>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>
        <v>2</v>
      </c>
      <c r="R51" s="30"/>
      <c r="S51" s="30"/>
      <c r="T51" s="30"/>
      <c r="U51" s="30"/>
      <c r="V51" s="30">
        <v>3</v>
      </c>
      <c r="W51" s="30"/>
      <c r="X51" s="30"/>
      <c r="Y51" s="30"/>
      <c r="Z51" s="30"/>
      <c r="AA51" s="30">
        <v>4</v>
      </c>
      <c r="AB51" s="30"/>
      <c r="AC51" s="30"/>
      <c r="AD51" s="30"/>
      <c r="AE51" s="30"/>
      <c r="AF51" s="30"/>
      <c r="AG51" s="30">
        <v>5</v>
      </c>
      <c r="AH51" s="30"/>
      <c r="AI51" s="30"/>
      <c r="AJ51" s="30"/>
      <c r="AK51" s="30"/>
      <c r="AL51" s="30">
        <v>6</v>
      </c>
      <c r="AM51" s="30"/>
      <c r="AN51" s="30"/>
      <c r="AO51" s="30"/>
      <c r="AP51" s="30"/>
      <c r="AQ51" s="30">
        <v>7</v>
      </c>
      <c r="AR51" s="30"/>
      <c r="AS51" s="30"/>
      <c r="AT51" s="30"/>
      <c r="AU51" s="30"/>
      <c r="AV51" s="30"/>
      <c r="AW51" s="30">
        <v>8</v>
      </c>
      <c r="AX51" s="30"/>
      <c r="AY51" s="30"/>
      <c r="AZ51" s="30"/>
      <c r="BA51" s="30"/>
      <c r="BB51" s="78">
        <v>9</v>
      </c>
      <c r="BC51" s="78"/>
      <c r="BD51" s="78"/>
      <c r="BE51" s="78"/>
      <c r="BF51" s="78"/>
      <c r="BG51" s="78">
        <v>10</v>
      </c>
      <c r="BH51" s="78"/>
      <c r="BI51" s="78"/>
      <c r="BJ51" s="78"/>
      <c r="BK51" s="78"/>
      <c r="BL51" s="78"/>
      <c r="BM51" s="6"/>
      <c r="BN51" s="6"/>
      <c r="BO51" s="6"/>
      <c r="BP51" s="6"/>
      <c r="BQ51" s="6"/>
    </row>
    <row r="52" spans="1:79" ht="31.5" customHeight="1" x14ac:dyDescent="0.25">
      <c r="A52" s="179" t="s">
        <v>313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v>0</v>
      </c>
      <c r="R52" s="30"/>
      <c r="S52" s="30"/>
      <c r="T52" s="30"/>
      <c r="U52" s="30"/>
      <c r="V52" s="30">
        <v>70000</v>
      </c>
      <c r="W52" s="30"/>
      <c r="X52" s="30"/>
      <c r="Y52" s="30"/>
      <c r="Z52" s="30"/>
      <c r="AA52" s="30">
        <f>SUM(Q52:Z52)</f>
        <v>70000</v>
      </c>
      <c r="AB52" s="30"/>
      <c r="AC52" s="30"/>
      <c r="AD52" s="30"/>
      <c r="AE52" s="30"/>
      <c r="AF52" s="30"/>
      <c r="AG52" s="30">
        <v>0</v>
      </c>
      <c r="AH52" s="30"/>
      <c r="AI52" s="30"/>
      <c r="AJ52" s="30"/>
      <c r="AK52" s="30"/>
      <c r="AL52" s="30">
        <v>70000</v>
      </c>
      <c r="AM52" s="30"/>
      <c r="AN52" s="30"/>
      <c r="AO52" s="30"/>
      <c r="AP52" s="30"/>
      <c r="AQ52" s="30">
        <f>SUM(AG52:AP52)</f>
        <v>70000</v>
      </c>
      <c r="AR52" s="30"/>
      <c r="AS52" s="30"/>
      <c r="AT52" s="30"/>
      <c r="AU52" s="30"/>
      <c r="AV52" s="30"/>
      <c r="AW52" s="30">
        <f>Q52-AG52</f>
        <v>0</v>
      </c>
      <c r="AX52" s="30"/>
      <c r="AY52" s="30"/>
      <c r="AZ52" s="30"/>
      <c r="BA52" s="30"/>
      <c r="BB52" s="180">
        <f>V52-AL52</f>
        <v>0</v>
      </c>
      <c r="BC52" s="180"/>
      <c r="BD52" s="180"/>
      <c r="BE52" s="180"/>
      <c r="BF52" s="180"/>
      <c r="BG52" s="180">
        <f>AW52+BB52</f>
        <v>0</v>
      </c>
      <c r="BH52" s="180"/>
      <c r="BI52" s="180"/>
      <c r="BJ52" s="180"/>
      <c r="BK52" s="180"/>
      <c r="BL52" s="180"/>
      <c r="BM52" s="6"/>
      <c r="BN52" s="6"/>
      <c r="BO52" s="6"/>
      <c r="BP52" s="6"/>
      <c r="BQ52" s="6"/>
    </row>
    <row r="53" spans="1:79" s="18" customFormat="1" ht="15.75" x14ac:dyDescent="0.2">
      <c r="A53" s="79" t="s">
        <v>66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>
        <f>Q53+V53</f>
        <v>0</v>
      </c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>
        <f>AG53+AL53</f>
        <v>0</v>
      </c>
      <c r="AR53" s="38"/>
      <c r="AS53" s="38"/>
      <c r="AT53" s="38"/>
      <c r="AU53" s="38"/>
      <c r="AV53" s="38"/>
      <c r="AW53" s="38">
        <f>AG53-Q53</f>
        <v>0</v>
      </c>
      <c r="AX53" s="38"/>
      <c r="AY53" s="38"/>
      <c r="AZ53" s="38"/>
      <c r="BA53" s="38"/>
      <c r="BB53" s="39">
        <f>AL53-V53</f>
        <v>0</v>
      </c>
      <c r="BC53" s="39"/>
      <c r="BD53" s="39"/>
      <c r="BE53" s="39"/>
      <c r="BF53" s="39"/>
      <c r="BG53" s="39">
        <f>AW53+BB53</f>
        <v>0</v>
      </c>
      <c r="BH53" s="39"/>
      <c r="BI53" s="39"/>
      <c r="BJ53" s="39"/>
      <c r="BK53" s="39"/>
      <c r="BL53" s="39"/>
      <c r="BM53" s="19"/>
      <c r="BN53" s="19"/>
      <c r="BO53" s="19"/>
      <c r="BP53" s="19"/>
      <c r="BQ53" s="19"/>
      <c r="CA53" s="18" t="s">
        <v>27</v>
      </c>
    </row>
    <row r="55" spans="1:79" ht="15.75" customHeight="1" x14ac:dyDescent="0.2">
      <c r="A55" s="65" t="s">
        <v>53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</row>
    <row r="57" spans="1:79" ht="45" customHeight="1" x14ac:dyDescent="0.2">
      <c r="A57" s="125" t="s">
        <v>10</v>
      </c>
      <c r="B57" s="126"/>
      <c r="C57" s="125" t="s">
        <v>9</v>
      </c>
      <c r="D57" s="112"/>
      <c r="E57" s="112"/>
      <c r="F57" s="112"/>
      <c r="G57" s="112"/>
      <c r="H57" s="112"/>
      <c r="I57" s="126"/>
      <c r="J57" s="125" t="s">
        <v>8</v>
      </c>
      <c r="K57" s="112"/>
      <c r="L57" s="112"/>
      <c r="M57" s="112"/>
      <c r="N57" s="126"/>
      <c r="O57" s="125" t="s">
        <v>7</v>
      </c>
      <c r="P57" s="112"/>
      <c r="Q57" s="112"/>
      <c r="R57" s="112"/>
      <c r="S57" s="112"/>
      <c r="T57" s="112"/>
      <c r="U57" s="112"/>
      <c r="V57" s="112"/>
      <c r="W57" s="112"/>
      <c r="X57" s="126"/>
      <c r="Y57" s="30" t="s">
        <v>30</v>
      </c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 t="s">
        <v>55</v>
      </c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130" t="s">
        <v>3</v>
      </c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127"/>
      <c r="B58" s="128"/>
      <c r="C58" s="127"/>
      <c r="D58" s="129"/>
      <c r="E58" s="129"/>
      <c r="F58" s="129"/>
      <c r="G58" s="129"/>
      <c r="H58" s="129"/>
      <c r="I58" s="128"/>
      <c r="J58" s="127"/>
      <c r="K58" s="129"/>
      <c r="L58" s="129"/>
      <c r="M58" s="129"/>
      <c r="N58" s="128"/>
      <c r="O58" s="127"/>
      <c r="P58" s="129"/>
      <c r="Q58" s="129"/>
      <c r="R58" s="129"/>
      <c r="S58" s="129"/>
      <c r="T58" s="129"/>
      <c r="U58" s="129"/>
      <c r="V58" s="129"/>
      <c r="W58" s="129"/>
      <c r="X58" s="128"/>
      <c r="Y58" s="62" t="s">
        <v>5</v>
      </c>
      <c r="Z58" s="63"/>
      <c r="AA58" s="63"/>
      <c r="AB58" s="63"/>
      <c r="AC58" s="64"/>
      <c r="AD58" s="62" t="s">
        <v>4</v>
      </c>
      <c r="AE58" s="63"/>
      <c r="AF58" s="63"/>
      <c r="AG58" s="63"/>
      <c r="AH58" s="64"/>
      <c r="AI58" s="30" t="s">
        <v>31</v>
      </c>
      <c r="AJ58" s="30"/>
      <c r="AK58" s="30"/>
      <c r="AL58" s="30"/>
      <c r="AM58" s="30"/>
      <c r="AN58" s="30" t="s">
        <v>5</v>
      </c>
      <c r="AO58" s="30"/>
      <c r="AP58" s="30"/>
      <c r="AQ58" s="30"/>
      <c r="AR58" s="30"/>
      <c r="AS58" s="30" t="s">
        <v>4</v>
      </c>
      <c r="AT58" s="30"/>
      <c r="AU58" s="30"/>
      <c r="AV58" s="30"/>
      <c r="AW58" s="30"/>
      <c r="AX58" s="30" t="s">
        <v>31</v>
      </c>
      <c r="AY58" s="30"/>
      <c r="AZ58" s="30"/>
      <c r="BA58" s="30"/>
      <c r="BB58" s="30"/>
      <c r="BC58" s="30" t="s">
        <v>5</v>
      </c>
      <c r="BD58" s="30"/>
      <c r="BE58" s="30"/>
      <c r="BF58" s="30"/>
      <c r="BG58" s="30"/>
      <c r="BH58" s="30" t="s">
        <v>4</v>
      </c>
      <c r="BI58" s="30"/>
      <c r="BJ58" s="30"/>
      <c r="BK58" s="30"/>
      <c r="BL58" s="30"/>
      <c r="BM58" s="30" t="s">
        <v>31</v>
      </c>
      <c r="BN58" s="30"/>
      <c r="BO58" s="30"/>
      <c r="BP58" s="30"/>
      <c r="BQ58" s="30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0">
        <v>1</v>
      </c>
      <c r="B59" s="30"/>
      <c r="C59" s="30">
        <v>2</v>
      </c>
      <c r="D59" s="30"/>
      <c r="E59" s="30"/>
      <c r="F59" s="30"/>
      <c r="G59" s="30"/>
      <c r="H59" s="30"/>
      <c r="I59" s="30"/>
      <c r="J59" s="30">
        <v>3</v>
      </c>
      <c r="K59" s="30"/>
      <c r="L59" s="30"/>
      <c r="M59" s="30"/>
      <c r="N59" s="30"/>
      <c r="O59" s="30">
        <v>4</v>
      </c>
      <c r="P59" s="30"/>
      <c r="Q59" s="30"/>
      <c r="R59" s="30"/>
      <c r="S59" s="30"/>
      <c r="T59" s="30"/>
      <c r="U59" s="30"/>
      <c r="V59" s="30"/>
      <c r="W59" s="30"/>
      <c r="X59" s="30"/>
      <c r="Y59" s="30">
        <v>5</v>
      </c>
      <c r="Z59" s="30"/>
      <c r="AA59" s="30"/>
      <c r="AB59" s="30"/>
      <c r="AC59" s="30"/>
      <c r="AD59" s="30">
        <v>6</v>
      </c>
      <c r="AE59" s="30"/>
      <c r="AF59" s="30"/>
      <c r="AG59" s="30"/>
      <c r="AH59" s="30"/>
      <c r="AI59" s="30">
        <v>7</v>
      </c>
      <c r="AJ59" s="30"/>
      <c r="AK59" s="30"/>
      <c r="AL59" s="30"/>
      <c r="AM59" s="30"/>
      <c r="AN59" s="62">
        <v>8</v>
      </c>
      <c r="AO59" s="63"/>
      <c r="AP59" s="63"/>
      <c r="AQ59" s="63"/>
      <c r="AR59" s="64"/>
      <c r="AS59" s="62">
        <v>9</v>
      </c>
      <c r="AT59" s="63"/>
      <c r="AU59" s="63"/>
      <c r="AV59" s="63"/>
      <c r="AW59" s="64"/>
      <c r="AX59" s="62">
        <v>10</v>
      </c>
      <c r="AY59" s="63"/>
      <c r="AZ59" s="63"/>
      <c r="BA59" s="63"/>
      <c r="BB59" s="64"/>
      <c r="BC59" s="62">
        <v>11</v>
      </c>
      <c r="BD59" s="63"/>
      <c r="BE59" s="63"/>
      <c r="BF59" s="63"/>
      <c r="BG59" s="64"/>
      <c r="BH59" s="62">
        <v>12</v>
      </c>
      <c r="BI59" s="63"/>
      <c r="BJ59" s="63"/>
      <c r="BK59" s="63"/>
      <c r="BL59" s="64"/>
      <c r="BM59" s="62">
        <v>13</v>
      </c>
      <c r="BN59" s="63"/>
      <c r="BO59" s="63"/>
      <c r="BP59" s="63"/>
      <c r="BQ59" s="64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51" t="s">
        <v>44</v>
      </c>
      <c r="B60" s="51"/>
      <c r="C60" s="66" t="s">
        <v>19</v>
      </c>
      <c r="D60" s="67"/>
      <c r="E60" s="67"/>
      <c r="F60" s="67"/>
      <c r="G60" s="67"/>
      <c r="H60" s="67"/>
      <c r="I60" s="68"/>
      <c r="J60" s="51" t="s">
        <v>20</v>
      </c>
      <c r="K60" s="51"/>
      <c r="L60" s="51"/>
      <c r="M60" s="51"/>
      <c r="N60" s="51"/>
      <c r="O60" s="69" t="s">
        <v>45</v>
      </c>
      <c r="P60" s="69"/>
      <c r="Q60" s="69"/>
      <c r="R60" s="69"/>
      <c r="S60" s="69"/>
      <c r="T60" s="69"/>
      <c r="U60" s="69"/>
      <c r="V60" s="69"/>
      <c r="W60" s="69"/>
      <c r="X60" s="66"/>
      <c r="Y60" s="70" t="s">
        <v>15</v>
      </c>
      <c r="Z60" s="70"/>
      <c r="AA60" s="70"/>
      <c r="AB60" s="70"/>
      <c r="AC60" s="70"/>
      <c r="AD60" s="70" t="s">
        <v>35</v>
      </c>
      <c r="AE60" s="70"/>
      <c r="AF60" s="70"/>
      <c r="AG60" s="70"/>
      <c r="AH60" s="70"/>
      <c r="AI60" s="70" t="s">
        <v>21</v>
      </c>
      <c r="AJ60" s="70"/>
      <c r="AK60" s="70"/>
      <c r="AL60" s="70"/>
      <c r="AM60" s="70"/>
      <c r="AN60" s="70" t="s">
        <v>36</v>
      </c>
      <c r="AO60" s="70"/>
      <c r="AP60" s="70"/>
      <c r="AQ60" s="70"/>
      <c r="AR60" s="70"/>
      <c r="AS60" s="70" t="s">
        <v>16</v>
      </c>
      <c r="AT60" s="70"/>
      <c r="AU60" s="70"/>
      <c r="AV60" s="70"/>
      <c r="AW60" s="70"/>
      <c r="AX60" s="70" t="s">
        <v>21</v>
      </c>
      <c r="AY60" s="70"/>
      <c r="AZ60" s="70"/>
      <c r="BA60" s="70"/>
      <c r="BB60" s="70"/>
      <c r="BC60" s="70" t="s">
        <v>38</v>
      </c>
      <c r="BD60" s="70"/>
      <c r="BE60" s="70"/>
      <c r="BF60" s="70"/>
      <c r="BG60" s="70"/>
      <c r="BH60" s="70" t="s">
        <v>38</v>
      </c>
      <c r="BI60" s="70"/>
      <c r="BJ60" s="70"/>
      <c r="BK60" s="70"/>
      <c r="BL60" s="70"/>
      <c r="BM60" s="178" t="s">
        <v>21</v>
      </c>
      <c r="BN60" s="178"/>
      <c r="BO60" s="178"/>
      <c r="BP60" s="178"/>
      <c r="BQ60" s="178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28</v>
      </c>
    </row>
    <row r="61" spans="1:79" s="18" customFormat="1" ht="15.75" x14ac:dyDescent="0.2">
      <c r="A61" s="45">
        <v>0</v>
      </c>
      <c r="B61" s="45"/>
      <c r="C61" s="49" t="s">
        <v>67</v>
      </c>
      <c r="D61" s="49"/>
      <c r="E61" s="49"/>
      <c r="F61" s="49"/>
      <c r="G61" s="49"/>
      <c r="H61" s="49"/>
      <c r="I61" s="49"/>
      <c r="J61" s="49" t="s">
        <v>68</v>
      </c>
      <c r="K61" s="49"/>
      <c r="L61" s="49"/>
      <c r="M61" s="49"/>
      <c r="N61" s="49"/>
      <c r="O61" s="49" t="s">
        <v>68</v>
      </c>
      <c r="P61" s="49"/>
      <c r="Q61" s="49"/>
      <c r="R61" s="49"/>
      <c r="S61" s="49"/>
      <c r="T61" s="49"/>
      <c r="U61" s="49"/>
      <c r="V61" s="49"/>
      <c r="W61" s="49"/>
      <c r="X61" s="49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29</v>
      </c>
    </row>
    <row r="62" spans="1:79" ht="38.25" customHeight="1" x14ac:dyDescent="0.2">
      <c r="A62" s="30">
        <v>0</v>
      </c>
      <c r="B62" s="30"/>
      <c r="C62" s="31" t="s">
        <v>269</v>
      </c>
      <c r="D62" s="32"/>
      <c r="E62" s="32"/>
      <c r="F62" s="32"/>
      <c r="G62" s="32"/>
      <c r="H62" s="32"/>
      <c r="I62" s="33"/>
      <c r="J62" s="34" t="s">
        <v>70</v>
      </c>
      <c r="K62" s="34"/>
      <c r="L62" s="34"/>
      <c r="M62" s="34"/>
      <c r="N62" s="34"/>
      <c r="O62" s="34" t="s">
        <v>345</v>
      </c>
      <c r="P62" s="34"/>
      <c r="Q62" s="34"/>
      <c r="R62" s="34"/>
      <c r="S62" s="34"/>
      <c r="T62" s="34"/>
      <c r="U62" s="34"/>
      <c r="V62" s="34"/>
      <c r="W62" s="34"/>
      <c r="X62" s="34"/>
      <c r="Y62" s="25">
        <v>0</v>
      </c>
      <c r="Z62" s="25"/>
      <c r="AA62" s="25"/>
      <c r="AB62" s="25"/>
      <c r="AC62" s="25"/>
      <c r="AD62" s="25">
        <v>2</v>
      </c>
      <c r="AE62" s="25"/>
      <c r="AF62" s="25"/>
      <c r="AG62" s="25"/>
      <c r="AH62" s="25"/>
      <c r="AI62" s="25">
        <f>Y62+AD62</f>
        <v>2</v>
      </c>
      <c r="AJ62" s="25"/>
      <c r="AK62" s="25"/>
      <c r="AL62" s="25"/>
      <c r="AM62" s="25"/>
      <c r="AN62" s="25">
        <v>0</v>
      </c>
      <c r="AO62" s="25"/>
      <c r="AP62" s="25"/>
      <c r="AQ62" s="25"/>
      <c r="AR62" s="25"/>
      <c r="AS62" s="25">
        <v>2</v>
      </c>
      <c r="AT62" s="25"/>
      <c r="AU62" s="25"/>
      <c r="AV62" s="25"/>
      <c r="AW62" s="25"/>
      <c r="AX62" s="26">
        <f>AN62+AS62</f>
        <v>2</v>
      </c>
      <c r="AY62" s="26"/>
      <c r="AZ62" s="26"/>
      <c r="BA62" s="26"/>
      <c r="BB62" s="26"/>
      <c r="BC62" s="26">
        <f>AN62-Y62</f>
        <v>0</v>
      </c>
      <c r="BD62" s="26"/>
      <c r="BE62" s="26"/>
      <c r="BF62" s="26"/>
      <c r="BG62" s="26"/>
      <c r="BH62" s="26">
        <f>AS62-AD62</f>
        <v>0</v>
      </c>
      <c r="BI62" s="26"/>
      <c r="BJ62" s="26"/>
      <c r="BK62" s="26"/>
      <c r="BL62" s="26"/>
      <c r="BM62" s="26">
        <f>BC62+BH62</f>
        <v>0</v>
      </c>
      <c r="BN62" s="26"/>
      <c r="BO62" s="26"/>
      <c r="BP62" s="26"/>
      <c r="BQ62" s="26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45">
        <v>0</v>
      </c>
      <c r="B63" s="45"/>
      <c r="C63" s="46" t="s">
        <v>72</v>
      </c>
      <c r="D63" s="47"/>
      <c r="E63" s="47"/>
      <c r="F63" s="47"/>
      <c r="G63" s="47"/>
      <c r="H63" s="47"/>
      <c r="I63" s="48"/>
      <c r="J63" s="49" t="s">
        <v>68</v>
      </c>
      <c r="K63" s="49"/>
      <c r="L63" s="49"/>
      <c r="M63" s="49"/>
      <c r="N63" s="49"/>
      <c r="O63" s="49" t="s">
        <v>68</v>
      </c>
      <c r="P63" s="49"/>
      <c r="Q63" s="49"/>
      <c r="R63" s="49"/>
      <c r="S63" s="49"/>
      <c r="T63" s="49"/>
      <c r="U63" s="49"/>
      <c r="V63" s="49"/>
      <c r="W63" s="49"/>
      <c r="X63" s="49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42.75" customHeight="1" x14ac:dyDescent="0.2">
      <c r="A64" s="30">
        <v>0</v>
      </c>
      <c r="B64" s="30"/>
      <c r="C64" s="31" t="s">
        <v>270</v>
      </c>
      <c r="D64" s="32"/>
      <c r="E64" s="32"/>
      <c r="F64" s="32"/>
      <c r="G64" s="32"/>
      <c r="H64" s="32"/>
      <c r="I64" s="33"/>
      <c r="J64" s="34" t="s">
        <v>70</v>
      </c>
      <c r="K64" s="34"/>
      <c r="L64" s="34"/>
      <c r="M64" s="34"/>
      <c r="N64" s="34"/>
      <c r="O64" s="34" t="s">
        <v>345</v>
      </c>
      <c r="P64" s="34"/>
      <c r="Q64" s="34"/>
      <c r="R64" s="34"/>
      <c r="S64" s="34"/>
      <c r="T64" s="34"/>
      <c r="U64" s="34"/>
      <c r="V64" s="34"/>
      <c r="W64" s="34"/>
      <c r="X64" s="34"/>
      <c r="Y64" s="25">
        <v>0</v>
      </c>
      <c r="Z64" s="25"/>
      <c r="AA64" s="25"/>
      <c r="AB64" s="25"/>
      <c r="AC64" s="25"/>
      <c r="AD64" s="25">
        <v>2</v>
      </c>
      <c r="AE64" s="25"/>
      <c r="AF64" s="25"/>
      <c r="AG64" s="25"/>
      <c r="AH64" s="25"/>
      <c r="AI64" s="25">
        <f>Y64+AD64</f>
        <v>2</v>
      </c>
      <c r="AJ64" s="25"/>
      <c r="AK64" s="25"/>
      <c r="AL64" s="25"/>
      <c r="AM64" s="25"/>
      <c r="AN64" s="25">
        <v>0</v>
      </c>
      <c r="AO64" s="25"/>
      <c r="AP64" s="25"/>
      <c r="AQ64" s="25"/>
      <c r="AR64" s="25"/>
      <c r="AS64" s="25">
        <v>2</v>
      </c>
      <c r="AT64" s="25"/>
      <c r="AU64" s="25"/>
      <c r="AV64" s="25"/>
      <c r="AW64" s="25"/>
      <c r="AX64" s="26">
        <f>AN64+AS64</f>
        <v>2</v>
      </c>
      <c r="AY64" s="26"/>
      <c r="AZ64" s="26"/>
      <c r="BA64" s="26"/>
      <c r="BB64" s="26"/>
      <c r="BC64" s="26">
        <f>AN64-Y64</f>
        <v>0</v>
      </c>
      <c r="BD64" s="26"/>
      <c r="BE64" s="26"/>
      <c r="BF64" s="26"/>
      <c r="BG64" s="26"/>
      <c r="BH64" s="26">
        <f>AS64-AD64</f>
        <v>0</v>
      </c>
      <c r="BI64" s="26"/>
      <c r="BJ64" s="26"/>
      <c r="BK64" s="26"/>
      <c r="BL64" s="26"/>
      <c r="BM64" s="26">
        <f>BC64+BH64</f>
        <v>0</v>
      </c>
      <c r="BN64" s="26"/>
      <c r="BO64" s="26"/>
      <c r="BP64" s="26"/>
      <c r="BQ64" s="26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s="18" customFormat="1" ht="15.75" x14ac:dyDescent="0.2">
      <c r="A65" s="45">
        <v>0</v>
      </c>
      <c r="B65" s="45"/>
      <c r="C65" s="46" t="s">
        <v>77</v>
      </c>
      <c r="D65" s="47"/>
      <c r="E65" s="47"/>
      <c r="F65" s="47"/>
      <c r="G65" s="47"/>
      <c r="H65" s="47"/>
      <c r="I65" s="48"/>
      <c r="J65" s="49" t="s">
        <v>68</v>
      </c>
      <c r="K65" s="49"/>
      <c r="L65" s="49"/>
      <c r="M65" s="49"/>
      <c r="N65" s="49"/>
      <c r="O65" s="49" t="s">
        <v>68</v>
      </c>
      <c r="P65" s="49"/>
      <c r="Q65" s="49"/>
      <c r="R65" s="49"/>
      <c r="S65" s="49"/>
      <c r="T65" s="49"/>
      <c r="U65" s="49"/>
      <c r="V65" s="49"/>
      <c r="W65" s="49"/>
      <c r="X65" s="49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78" ht="34.5" customHeight="1" x14ac:dyDescent="0.2">
      <c r="A66" s="30">
        <v>0</v>
      </c>
      <c r="B66" s="30"/>
      <c r="C66" s="31" t="s">
        <v>271</v>
      </c>
      <c r="D66" s="32"/>
      <c r="E66" s="32"/>
      <c r="F66" s="32"/>
      <c r="G66" s="32"/>
      <c r="H66" s="32"/>
      <c r="I66" s="33"/>
      <c r="J66" s="34" t="s">
        <v>80</v>
      </c>
      <c r="K66" s="34"/>
      <c r="L66" s="34"/>
      <c r="M66" s="34"/>
      <c r="N66" s="34"/>
      <c r="O66" s="34" t="s">
        <v>146</v>
      </c>
      <c r="P66" s="34"/>
      <c r="Q66" s="34"/>
      <c r="R66" s="34"/>
      <c r="S66" s="34"/>
      <c r="T66" s="34"/>
      <c r="U66" s="34"/>
      <c r="V66" s="34"/>
      <c r="W66" s="34"/>
      <c r="X66" s="34"/>
      <c r="Y66" s="25">
        <v>0</v>
      </c>
      <c r="Z66" s="25"/>
      <c r="AA66" s="25"/>
      <c r="AB66" s="25"/>
      <c r="AC66" s="25"/>
      <c r="AD66" s="25">
        <v>35</v>
      </c>
      <c r="AE66" s="25"/>
      <c r="AF66" s="25"/>
      <c r="AG66" s="25"/>
      <c r="AH66" s="25"/>
      <c r="AI66" s="25">
        <f>Y66+AD66</f>
        <v>35</v>
      </c>
      <c r="AJ66" s="25"/>
      <c r="AK66" s="25"/>
      <c r="AL66" s="25"/>
      <c r="AM66" s="25"/>
      <c r="AN66" s="25">
        <v>0</v>
      </c>
      <c r="AO66" s="25"/>
      <c r="AP66" s="25"/>
      <c r="AQ66" s="25"/>
      <c r="AR66" s="25"/>
      <c r="AS66" s="25">
        <v>35</v>
      </c>
      <c r="AT66" s="25"/>
      <c r="AU66" s="25"/>
      <c r="AV66" s="25"/>
      <c r="AW66" s="25"/>
      <c r="AX66" s="26">
        <f>AN66+AS66</f>
        <v>35</v>
      </c>
      <c r="AY66" s="26"/>
      <c r="AZ66" s="26"/>
      <c r="BA66" s="26"/>
      <c r="BB66" s="26"/>
      <c r="BC66" s="26">
        <f>AN66-Y66</f>
        <v>0</v>
      </c>
      <c r="BD66" s="26"/>
      <c r="BE66" s="26"/>
      <c r="BF66" s="26"/>
      <c r="BG66" s="26"/>
      <c r="BH66" s="26">
        <f>AS66-AD66</f>
        <v>0</v>
      </c>
      <c r="BI66" s="26"/>
      <c r="BJ66" s="26"/>
      <c r="BK66" s="26"/>
      <c r="BL66" s="26"/>
      <c r="BM66" s="26">
        <f>BC66+BH66</f>
        <v>0</v>
      </c>
      <c r="BN66" s="26"/>
      <c r="BO66" s="26"/>
      <c r="BP66" s="26"/>
      <c r="BQ66" s="26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78" s="18" customFormat="1" ht="15.75" x14ac:dyDescent="0.2">
      <c r="A67" s="45">
        <v>0</v>
      </c>
      <c r="B67" s="45"/>
      <c r="C67" s="46" t="s">
        <v>109</v>
      </c>
      <c r="D67" s="47"/>
      <c r="E67" s="47"/>
      <c r="F67" s="47"/>
      <c r="G67" s="47"/>
      <c r="H67" s="47"/>
      <c r="I67" s="48"/>
      <c r="J67" s="49" t="s">
        <v>68</v>
      </c>
      <c r="K67" s="49"/>
      <c r="L67" s="49"/>
      <c r="M67" s="49"/>
      <c r="N67" s="49"/>
      <c r="O67" s="49" t="s">
        <v>68</v>
      </c>
      <c r="P67" s="49"/>
      <c r="Q67" s="49"/>
      <c r="R67" s="49"/>
      <c r="S67" s="49"/>
      <c r="T67" s="49"/>
      <c r="U67" s="49"/>
      <c r="V67" s="49"/>
      <c r="W67" s="49"/>
      <c r="X67" s="49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20"/>
      <c r="BS67" s="20"/>
      <c r="BT67" s="20"/>
      <c r="BU67" s="20"/>
      <c r="BV67" s="20"/>
      <c r="BW67" s="20"/>
      <c r="BX67" s="20"/>
      <c r="BY67" s="20"/>
      <c r="BZ67" s="21"/>
    </row>
    <row r="68" spans="1:78" ht="25.5" customHeight="1" x14ac:dyDescent="0.2">
      <c r="A68" s="30">
        <v>0</v>
      </c>
      <c r="B68" s="30"/>
      <c r="C68" s="31" t="s">
        <v>203</v>
      </c>
      <c r="D68" s="32"/>
      <c r="E68" s="32"/>
      <c r="F68" s="32"/>
      <c r="G68" s="32"/>
      <c r="H68" s="32"/>
      <c r="I68" s="33"/>
      <c r="J68" s="34" t="s">
        <v>131</v>
      </c>
      <c r="K68" s="34"/>
      <c r="L68" s="34"/>
      <c r="M68" s="34"/>
      <c r="N68" s="34"/>
      <c r="O68" s="34" t="s">
        <v>146</v>
      </c>
      <c r="P68" s="34"/>
      <c r="Q68" s="34"/>
      <c r="R68" s="34"/>
      <c r="S68" s="34"/>
      <c r="T68" s="34"/>
      <c r="U68" s="34"/>
      <c r="V68" s="34"/>
      <c r="W68" s="34"/>
      <c r="X68" s="34"/>
      <c r="Y68" s="25">
        <v>0</v>
      </c>
      <c r="Z68" s="25"/>
      <c r="AA68" s="25"/>
      <c r="AB68" s="25"/>
      <c r="AC68" s="25"/>
      <c r="AD68" s="25">
        <v>100</v>
      </c>
      <c r="AE68" s="25"/>
      <c r="AF68" s="25"/>
      <c r="AG68" s="25"/>
      <c r="AH68" s="25"/>
      <c r="AI68" s="25">
        <f>Y68+AD68</f>
        <v>100</v>
      </c>
      <c r="AJ68" s="25"/>
      <c r="AK68" s="25"/>
      <c r="AL68" s="25"/>
      <c r="AM68" s="25"/>
      <c r="AN68" s="25">
        <v>0</v>
      </c>
      <c r="AO68" s="25"/>
      <c r="AP68" s="25"/>
      <c r="AQ68" s="25"/>
      <c r="AR68" s="25"/>
      <c r="AS68" s="25">
        <v>100</v>
      </c>
      <c r="AT68" s="25"/>
      <c r="AU68" s="25"/>
      <c r="AV68" s="25"/>
      <c r="AW68" s="25"/>
      <c r="AX68" s="26">
        <f>AN68+AS68</f>
        <v>100</v>
      </c>
      <c r="AY68" s="26"/>
      <c r="AZ68" s="26"/>
      <c r="BA68" s="26"/>
      <c r="BB68" s="26"/>
      <c r="BC68" s="26">
        <f>AN68-Y68</f>
        <v>0</v>
      </c>
      <c r="BD68" s="26"/>
      <c r="BE68" s="26"/>
      <c r="BF68" s="26"/>
      <c r="BG68" s="26"/>
      <c r="BH68" s="26">
        <f>AS68-AD68</f>
        <v>0</v>
      </c>
      <c r="BI68" s="26"/>
      <c r="BJ68" s="26"/>
      <c r="BK68" s="26"/>
      <c r="BL68" s="26"/>
      <c r="BM68" s="26">
        <f>BC68+BH68</f>
        <v>0</v>
      </c>
      <c r="BN68" s="26"/>
      <c r="BO68" s="26"/>
      <c r="BP68" s="26"/>
      <c r="BQ68" s="26"/>
      <c r="BR68" s="10"/>
      <c r="BS68" s="10"/>
      <c r="BT68" s="10"/>
      <c r="BU68" s="10"/>
      <c r="BV68" s="10"/>
      <c r="BW68" s="10"/>
      <c r="BX68" s="10"/>
      <c r="BY68" s="10"/>
      <c r="BZ68" s="8"/>
    </row>
    <row r="70" spans="1:78" ht="15.95" customHeight="1" x14ac:dyDescent="0.2">
      <c r="A70" s="65" t="s">
        <v>350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</row>
    <row r="71" spans="1:78" ht="15.95" customHeight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</row>
    <row r="72" spans="1:78" ht="15.9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78" ht="15.9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8" ht="42" customHeight="1" x14ac:dyDescent="0.2">
      <c r="A74" s="56" t="s">
        <v>86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3"/>
      <c r="AO74" s="3"/>
      <c r="AP74" s="59" t="s">
        <v>87</v>
      </c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</row>
    <row r="75" spans="1:78" x14ac:dyDescent="0.2">
      <c r="W75" s="50" t="s">
        <v>12</v>
      </c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4"/>
      <c r="AO75" s="4"/>
      <c r="AP75" s="50" t="s">
        <v>13</v>
      </c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</row>
    <row r="78" spans="1:78" ht="15.95" customHeight="1" x14ac:dyDescent="0.2">
      <c r="A78" s="56" t="s">
        <v>346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3"/>
      <c r="AO78" s="3"/>
      <c r="AP78" s="59" t="s">
        <v>347</v>
      </c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</row>
    <row r="79" spans="1:78" x14ac:dyDescent="0.2">
      <c r="W79" s="50" t="s">
        <v>12</v>
      </c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4"/>
      <c r="AO79" s="4"/>
      <c r="AP79" s="50" t="s">
        <v>13</v>
      </c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</row>
  </sheetData>
  <mergeCells count="308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7:BL47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BN45:BQ45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G53:AK53"/>
    <mergeCell ref="AL53:AP53"/>
    <mergeCell ref="AQ53:AV53"/>
    <mergeCell ref="AW53:BA53"/>
    <mergeCell ref="BB53:BF53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AN59:AR59"/>
    <mergeCell ref="AS59:AW59"/>
    <mergeCell ref="BG53:BL53"/>
    <mergeCell ref="A55:BQ55"/>
    <mergeCell ref="A57:B58"/>
    <mergeCell ref="C57:I58"/>
    <mergeCell ref="J57:N58"/>
    <mergeCell ref="O57:X58"/>
    <mergeCell ref="Y57:AM57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M58:BQ58"/>
    <mergeCell ref="A53:P53"/>
    <mergeCell ref="Q53:U53"/>
    <mergeCell ref="V53:Z53"/>
    <mergeCell ref="AA53:AF53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BM60:BQ60"/>
    <mergeCell ref="AI60:AM60"/>
    <mergeCell ref="AN60:AR60"/>
    <mergeCell ref="AS60:AW60"/>
    <mergeCell ref="AX60:BB60"/>
    <mergeCell ref="BC60:BG60"/>
    <mergeCell ref="BH60:BL60"/>
    <mergeCell ref="A59:B59"/>
    <mergeCell ref="C59:I59"/>
    <mergeCell ref="J59:N59"/>
    <mergeCell ref="O59:X59"/>
    <mergeCell ref="Y59:AC59"/>
    <mergeCell ref="AD59:AH59"/>
    <mergeCell ref="AI59:AM59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W79:AM79"/>
    <mergeCell ref="AP79:BH79"/>
    <mergeCell ref="A45:B45"/>
    <mergeCell ref="C45:Z45"/>
    <mergeCell ref="AA45:AE45"/>
    <mergeCell ref="AF45:AJ45"/>
    <mergeCell ref="AK45:AO45"/>
    <mergeCell ref="AP45:AT45"/>
    <mergeCell ref="A74:V74"/>
    <mergeCell ref="W74:AM74"/>
    <mergeCell ref="AP74:BH74"/>
    <mergeCell ref="W75:AM75"/>
    <mergeCell ref="AP75:BH75"/>
    <mergeCell ref="A78:V78"/>
    <mergeCell ref="W78:AM78"/>
    <mergeCell ref="AP78:BH78"/>
    <mergeCell ref="AX61:BB61"/>
    <mergeCell ref="BC61:BG61"/>
    <mergeCell ref="BH61:BL61"/>
    <mergeCell ref="BH62:BL62"/>
    <mergeCell ref="AX63:BB63"/>
    <mergeCell ref="BC63:BG63"/>
    <mergeCell ref="BH63:BL63"/>
    <mergeCell ref="BC65:BG65"/>
    <mergeCell ref="BM61:BQ61"/>
    <mergeCell ref="A70:BL70"/>
    <mergeCell ref="A71:BL71"/>
    <mergeCell ref="AS62:AW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X62:BB62"/>
    <mergeCell ref="BC62:BG62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BM68:BQ68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</mergeCells>
  <conditionalFormatting sqref="C61">
    <cfRule type="cellIs" dxfId="327" priority="17" stopIfTrue="1" operator="equal">
      <formula>$C60</formula>
    </cfRule>
  </conditionalFormatting>
  <conditionalFormatting sqref="A61:B61">
    <cfRule type="cellIs" dxfId="326" priority="18" stopIfTrue="1" operator="equal">
      <formula>0</formula>
    </cfRule>
  </conditionalFormatting>
  <conditionalFormatting sqref="C62">
    <cfRule type="cellIs" dxfId="325" priority="15" stopIfTrue="1" operator="equal">
      <formula>$C61</formula>
    </cfRule>
  </conditionalFormatting>
  <conditionalFormatting sqref="A62:B62">
    <cfRule type="cellIs" dxfId="324" priority="16" stopIfTrue="1" operator="equal">
      <formula>0</formula>
    </cfRule>
  </conditionalFormatting>
  <conditionalFormatting sqref="C63">
    <cfRule type="cellIs" dxfId="323" priority="13" stopIfTrue="1" operator="equal">
      <formula>$C62</formula>
    </cfRule>
  </conditionalFormatting>
  <conditionalFormatting sqref="A63:B63">
    <cfRule type="cellIs" dxfId="322" priority="14" stopIfTrue="1" operator="equal">
      <formula>0</formula>
    </cfRule>
  </conditionalFormatting>
  <conditionalFormatting sqref="C64">
    <cfRule type="cellIs" dxfId="321" priority="11" stopIfTrue="1" operator="equal">
      <formula>$C63</formula>
    </cfRule>
  </conditionalFormatting>
  <conditionalFormatting sqref="A64:B64">
    <cfRule type="cellIs" dxfId="320" priority="12" stopIfTrue="1" operator="equal">
      <formula>0</formula>
    </cfRule>
  </conditionalFormatting>
  <conditionalFormatting sqref="C65">
    <cfRule type="cellIs" dxfId="319" priority="9" stopIfTrue="1" operator="equal">
      <formula>$C64</formula>
    </cfRule>
  </conditionalFormatting>
  <conditionalFormatting sqref="A65:B65">
    <cfRule type="cellIs" dxfId="318" priority="10" stopIfTrue="1" operator="equal">
      <formula>0</formula>
    </cfRule>
  </conditionalFormatting>
  <conditionalFormatting sqref="C66">
    <cfRule type="cellIs" dxfId="317" priority="7" stopIfTrue="1" operator="equal">
      <formula>$C65</formula>
    </cfRule>
  </conditionalFormatting>
  <conditionalFormatting sqref="A66:B66">
    <cfRule type="cellIs" dxfId="316" priority="8" stopIfTrue="1" operator="equal">
      <formula>0</formula>
    </cfRule>
  </conditionalFormatting>
  <conditionalFormatting sqref="C67">
    <cfRule type="cellIs" dxfId="315" priority="5" stopIfTrue="1" operator="equal">
      <formula>$C66</formula>
    </cfRule>
  </conditionalFormatting>
  <conditionalFormatting sqref="A67:B67">
    <cfRule type="cellIs" dxfId="314" priority="6" stopIfTrue="1" operator="equal">
      <formula>0</formula>
    </cfRule>
  </conditionalFormatting>
  <conditionalFormatting sqref="C68">
    <cfRule type="cellIs" dxfId="313" priority="3" stopIfTrue="1" operator="equal">
      <formula>$C67</formula>
    </cfRule>
  </conditionalFormatting>
  <conditionalFormatting sqref="A68:B68">
    <cfRule type="cellIs" dxfId="31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89"/>
  <sheetViews>
    <sheetView view="pageBreakPreview" topLeftCell="A2" zoomScale="60" zoomScaleNormal="100" workbookViewId="0">
      <selection activeCell="AL53" sqref="AL53:AP5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1" width="2.85546875" style="1" customWidth="1"/>
    <col min="72" max="72" width="4" style="1" hidden="1" customWidth="1"/>
    <col min="73" max="73" width="4.7109375" style="1" hidden="1" customWidth="1"/>
    <col min="74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2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105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2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2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2" ht="31.5" customHeight="1" x14ac:dyDescent="0.2">
      <c r="A20" s="97" t="s">
        <v>42</v>
      </c>
      <c r="B20" s="97"/>
      <c r="C20" s="14"/>
      <c r="D20" s="98" t="s">
        <v>154</v>
      </c>
      <c r="E20" s="99"/>
      <c r="F20" s="99"/>
      <c r="G20" s="99"/>
      <c r="H20" s="99"/>
      <c r="I20" s="99"/>
      <c r="J20" s="99"/>
      <c r="K20" s="14"/>
      <c r="L20" s="98" t="s">
        <v>156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155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2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2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2" ht="12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2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2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T26" s="1" t="s">
        <v>59</v>
      </c>
    </row>
    <row r="27" spans="1:72" ht="10.5" customHeight="1" x14ac:dyDescent="0.2">
      <c r="A27" s="51">
        <v>1</v>
      </c>
      <c r="B27" s="51"/>
      <c r="C27" s="51"/>
      <c r="D27" s="51"/>
      <c r="E27" s="51"/>
      <c r="F27" s="51"/>
      <c r="G27" s="109" t="s">
        <v>309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</row>
    <row r="28" spans="1:72" x14ac:dyDescent="0.2">
      <c r="A28" s="51">
        <v>2</v>
      </c>
      <c r="B28" s="51"/>
      <c r="C28" s="51"/>
      <c r="D28" s="51"/>
      <c r="E28" s="51"/>
      <c r="F28" s="51"/>
      <c r="G28" s="109" t="s">
        <v>310</v>
      </c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1"/>
      <c r="BT28" s="1" t="s">
        <v>57</v>
      </c>
    </row>
    <row r="29" spans="1:72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2" ht="15.95" customHeight="1" x14ac:dyDescent="0.2">
      <c r="A30" s="65" t="s">
        <v>49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</row>
    <row r="31" spans="1:72" ht="15.95" customHeight="1" x14ac:dyDescent="0.2">
      <c r="A31" s="100" t="s">
        <v>153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2" spans="1:72" ht="10.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72" ht="15.75" hidden="1" customHeight="1" x14ac:dyDescent="0.2">
      <c r="A33" s="65" t="s">
        <v>50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72" ht="18.75" customHeight="1" x14ac:dyDescent="0.2">
      <c r="A34" s="113" t="s">
        <v>6</v>
      </c>
      <c r="B34" s="113"/>
      <c r="C34" s="113"/>
      <c r="D34" s="113"/>
      <c r="E34" s="113"/>
      <c r="F34" s="113"/>
      <c r="G34" s="106" t="s">
        <v>47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2" ht="15.75" x14ac:dyDescent="0.2">
      <c r="A35" s="30">
        <v>1</v>
      </c>
      <c r="B35" s="30"/>
      <c r="C35" s="30"/>
      <c r="D35" s="30"/>
      <c r="E35" s="30"/>
      <c r="F35" s="30"/>
      <c r="G35" s="106">
        <v>2</v>
      </c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8"/>
    </row>
    <row r="36" spans="1:72" ht="10.5" hidden="1" customHeight="1" x14ac:dyDescent="0.2">
      <c r="A36" s="51" t="s">
        <v>18</v>
      </c>
      <c r="B36" s="51"/>
      <c r="C36" s="51"/>
      <c r="D36" s="51"/>
      <c r="E36" s="51"/>
      <c r="F36" s="51"/>
      <c r="G36" s="66" t="s">
        <v>19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  <c r="BT36" s="1" t="s">
        <v>60</v>
      </c>
    </row>
    <row r="37" spans="1:72" ht="12.75" customHeight="1" x14ac:dyDescent="0.2">
      <c r="A37" s="51">
        <v>1</v>
      </c>
      <c r="B37" s="51"/>
      <c r="C37" s="51"/>
      <c r="D37" s="51"/>
      <c r="E37" s="51"/>
      <c r="F37" s="51"/>
      <c r="G37" s="52" t="s">
        <v>136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  <c r="BT37" s="1" t="s">
        <v>58</v>
      </c>
    </row>
    <row r="39" spans="1:72" ht="15.75" customHeight="1" x14ac:dyDescent="0.2">
      <c r="A39" s="65" t="s">
        <v>51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</row>
    <row r="40" spans="1:72" ht="15" customHeight="1" x14ac:dyDescent="0.2">
      <c r="A40" s="84" t="s">
        <v>88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</row>
    <row r="41" spans="1:72" ht="48" customHeight="1" x14ac:dyDescent="0.2">
      <c r="A41" s="30" t="s">
        <v>6</v>
      </c>
      <c r="B41" s="30"/>
      <c r="C41" s="30" t="s">
        <v>33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30</v>
      </c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 t="s">
        <v>54</v>
      </c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 t="s">
        <v>3</v>
      </c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</row>
    <row r="42" spans="1:72" ht="30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 t="s">
        <v>5</v>
      </c>
      <c r="AB42" s="30"/>
      <c r="AC42" s="30"/>
      <c r="AD42" s="30"/>
      <c r="AE42" s="30"/>
      <c r="AF42" s="30" t="s">
        <v>4</v>
      </c>
      <c r="AG42" s="30"/>
      <c r="AH42" s="30"/>
      <c r="AI42" s="30"/>
      <c r="AJ42" s="30"/>
      <c r="AK42" s="30" t="s">
        <v>31</v>
      </c>
      <c r="AL42" s="30"/>
      <c r="AM42" s="30"/>
      <c r="AN42" s="30"/>
      <c r="AO42" s="30"/>
      <c r="AP42" s="30" t="s">
        <v>5</v>
      </c>
      <c r="AQ42" s="30"/>
      <c r="AR42" s="30"/>
      <c r="AS42" s="30"/>
      <c r="AT42" s="30"/>
      <c r="AU42" s="30" t="s">
        <v>4</v>
      </c>
      <c r="AV42" s="30"/>
      <c r="AW42" s="30"/>
      <c r="AX42" s="30"/>
      <c r="AY42" s="30"/>
      <c r="AZ42" s="30" t="s">
        <v>31</v>
      </c>
      <c r="BA42" s="30"/>
      <c r="BB42" s="30"/>
      <c r="BC42" s="30"/>
      <c r="BD42" s="30" t="s">
        <v>5</v>
      </c>
      <c r="BE42" s="30"/>
      <c r="BF42" s="30"/>
      <c r="BG42" s="30"/>
      <c r="BH42" s="30"/>
      <c r="BI42" s="30" t="s">
        <v>4</v>
      </c>
      <c r="BJ42" s="30"/>
      <c r="BK42" s="30"/>
      <c r="BL42" s="30"/>
      <c r="BM42" s="30"/>
      <c r="BN42" s="30" t="s">
        <v>32</v>
      </c>
      <c r="BO42" s="30"/>
      <c r="BP42" s="30"/>
      <c r="BQ42" s="30"/>
    </row>
    <row r="43" spans="1:72" ht="21" customHeight="1" x14ac:dyDescent="0.2">
      <c r="A43" s="90">
        <v>1</v>
      </c>
      <c r="B43" s="90"/>
      <c r="C43" s="181">
        <v>2</v>
      </c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91">
        <v>3</v>
      </c>
      <c r="AB43" s="92"/>
      <c r="AC43" s="92"/>
      <c r="AD43" s="92"/>
      <c r="AE43" s="93"/>
      <c r="AF43" s="91">
        <v>4</v>
      </c>
      <c r="AG43" s="92"/>
      <c r="AH43" s="92"/>
      <c r="AI43" s="92"/>
      <c r="AJ43" s="93"/>
      <c r="AK43" s="91">
        <v>5</v>
      </c>
      <c r="AL43" s="92"/>
      <c r="AM43" s="92"/>
      <c r="AN43" s="92"/>
      <c r="AO43" s="93"/>
      <c r="AP43" s="91">
        <v>6</v>
      </c>
      <c r="AQ43" s="92"/>
      <c r="AR43" s="92"/>
      <c r="AS43" s="92"/>
      <c r="AT43" s="93"/>
      <c r="AU43" s="91">
        <v>7</v>
      </c>
      <c r="AV43" s="92"/>
      <c r="AW43" s="92"/>
      <c r="AX43" s="92"/>
      <c r="AY43" s="93"/>
      <c r="AZ43" s="91">
        <v>8</v>
      </c>
      <c r="BA43" s="92"/>
      <c r="BB43" s="92"/>
      <c r="BC43" s="93"/>
      <c r="BD43" s="91">
        <v>9</v>
      </c>
      <c r="BE43" s="92"/>
      <c r="BF43" s="92"/>
      <c r="BG43" s="92"/>
      <c r="BH43" s="93"/>
      <c r="BI43" s="90">
        <v>10</v>
      </c>
      <c r="BJ43" s="90"/>
      <c r="BK43" s="90"/>
      <c r="BL43" s="90"/>
      <c r="BM43" s="90"/>
      <c r="BN43" s="90">
        <v>11</v>
      </c>
      <c r="BO43" s="90"/>
      <c r="BP43" s="90"/>
      <c r="BQ43" s="90"/>
    </row>
    <row r="44" spans="1:72" ht="38.25" customHeight="1" x14ac:dyDescent="0.2">
      <c r="A44" s="90">
        <v>1</v>
      </c>
      <c r="B44" s="90"/>
      <c r="C44" s="181" t="s">
        <v>136</v>
      </c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95">
        <v>2022218</v>
      </c>
      <c r="AB44" s="196"/>
      <c r="AC44" s="196"/>
      <c r="AD44" s="196"/>
      <c r="AE44" s="197"/>
      <c r="AF44" s="195">
        <v>172000</v>
      </c>
      <c r="AG44" s="196"/>
      <c r="AH44" s="196"/>
      <c r="AI44" s="196"/>
      <c r="AJ44" s="197"/>
      <c r="AK44" s="195">
        <f>SUM(AA44:AJ44)</f>
        <v>2194218</v>
      </c>
      <c r="AL44" s="196"/>
      <c r="AM44" s="196"/>
      <c r="AN44" s="196"/>
      <c r="AO44" s="197"/>
      <c r="AP44" s="195">
        <v>1988216.85</v>
      </c>
      <c r="AQ44" s="196"/>
      <c r="AR44" s="196"/>
      <c r="AS44" s="196"/>
      <c r="AT44" s="197"/>
      <c r="AU44" s="195">
        <v>172000</v>
      </c>
      <c r="AV44" s="196"/>
      <c r="AW44" s="196"/>
      <c r="AX44" s="196"/>
      <c r="AY44" s="197"/>
      <c r="AZ44" s="195">
        <f>SUM(AP44:AY44)</f>
        <v>2160216.85</v>
      </c>
      <c r="BA44" s="196"/>
      <c r="BB44" s="196"/>
      <c r="BC44" s="197"/>
      <c r="BD44" s="195">
        <f>AP44-AA44</f>
        <v>-34001.149999999907</v>
      </c>
      <c r="BE44" s="196"/>
      <c r="BF44" s="196"/>
      <c r="BG44" s="196"/>
      <c r="BH44" s="197"/>
      <c r="BI44" s="198">
        <v>0</v>
      </c>
      <c r="BJ44" s="198"/>
      <c r="BK44" s="198"/>
      <c r="BL44" s="198"/>
      <c r="BM44" s="198"/>
      <c r="BN44" s="198">
        <f>SUM(BD44:BM44)</f>
        <v>-34001.149999999907</v>
      </c>
      <c r="BO44" s="198"/>
      <c r="BP44" s="198"/>
      <c r="BQ44" s="198"/>
    </row>
    <row r="45" spans="1:72" ht="15.75" hidden="1" customHeight="1" x14ac:dyDescent="0.2">
      <c r="A45" s="51" t="s">
        <v>18</v>
      </c>
      <c r="B45" s="51"/>
      <c r="C45" s="118" t="s">
        <v>19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9"/>
      <c r="AA45" s="186" t="s">
        <v>15</v>
      </c>
      <c r="AB45" s="186"/>
      <c r="AC45" s="186"/>
      <c r="AD45" s="186"/>
      <c r="AE45" s="186"/>
      <c r="AF45" s="186" t="s">
        <v>14</v>
      </c>
      <c r="AG45" s="186"/>
      <c r="AH45" s="186"/>
      <c r="AI45" s="186"/>
      <c r="AJ45" s="186"/>
      <c r="AK45" s="187" t="s">
        <v>21</v>
      </c>
      <c r="AL45" s="187"/>
      <c r="AM45" s="187"/>
      <c r="AN45" s="187"/>
      <c r="AO45" s="187"/>
      <c r="AP45" s="186" t="s">
        <v>16</v>
      </c>
      <c r="AQ45" s="186"/>
      <c r="AR45" s="186"/>
      <c r="AS45" s="186"/>
      <c r="AT45" s="186"/>
      <c r="AU45" s="186" t="s">
        <v>17</v>
      </c>
      <c r="AV45" s="186"/>
      <c r="AW45" s="186"/>
      <c r="AX45" s="186"/>
      <c r="AY45" s="186"/>
      <c r="AZ45" s="187" t="s">
        <v>21</v>
      </c>
      <c r="BA45" s="187"/>
      <c r="BB45" s="187"/>
      <c r="BC45" s="187"/>
      <c r="BD45" s="186" t="s">
        <v>37</v>
      </c>
      <c r="BE45" s="186"/>
      <c r="BF45" s="186"/>
      <c r="BG45" s="186"/>
      <c r="BH45" s="186"/>
      <c r="BI45" s="186" t="s">
        <v>37</v>
      </c>
      <c r="BJ45" s="186"/>
      <c r="BK45" s="186"/>
      <c r="BL45" s="186"/>
      <c r="BM45" s="186"/>
      <c r="BN45" s="187" t="s">
        <v>21</v>
      </c>
      <c r="BO45" s="187"/>
      <c r="BP45" s="187"/>
      <c r="BQ45" s="187"/>
      <c r="BT45" s="1" t="s">
        <v>24</v>
      </c>
    </row>
    <row r="46" spans="1:72" s="18" customFormat="1" ht="15.75" x14ac:dyDescent="0.2">
      <c r="A46" s="45"/>
      <c r="B46" s="45"/>
      <c r="C46" s="192" t="s">
        <v>65</v>
      </c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3"/>
      <c r="AA46" s="182">
        <f>SUM(AA44)</f>
        <v>2022218</v>
      </c>
      <c r="AB46" s="182"/>
      <c r="AC46" s="182"/>
      <c r="AD46" s="182"/>
      <c r="AE46" s="182"/>
      <c r="AF46" s="182">
        <f>SUM(AF44)</f>
        <v>172000</v>
      </c>
      <c r="AG46" s="182"/>
      <c r="AH46" s="182"/>
      <c r="AI46" s="182"/>
      <c r="AJ46" s="182"/>
      <c r="AK46" s="182">
        <f>AA46+AF46</f>
        <v>2194218</v>
      </c>
      <c r="AL46" s="182"/>
      <c r="AM46" s="182"/>
      <c r="AN46" s="182"/>
      <c r="AO46" s="182"/>
      <c r="AP46" s="182">
        <f>SUM(AP44)</f>
        <v>1988216.85</v>
      </c>
      <c r="AQ46" s="182"/>
      <c r="AR46" s="182"/>
      <c r="AS46" s="182"/>
      <c r="AT46" s="182"/>
      <c r="AU46" s="182">
        <f>SUM(AU44)</f>
        <v>172000</v>
      </c>
      <c r="AV46" s="182"/>
      <c r="AW46" s="182"/>
      <c r="AX46" s="182"/>
      <c r="AY46" s="182"/>
      <c r="AZ46" s="183">
        <f>AP46+AU46</f>
        <v>2160216.85</v>
      </c>
      <c r="BA46" s="183"/>
      <c r="BB46" s="183"/>
      <c r="BC46" s="183"/>
      <c r="BD46" s="182">
        <f>AP46-AA46</f>
        <v>-34001.149999999907</v>
      </c>
      <c r="BE46" s="182"/>
      <c r="BF46" s="182"/>
      <c r="BG46" s="182"/>
      <c r="BH46" s="182"/>
      <c r="BI46" s="182">
        <f>AU46-AF46</f>
        <v>0</v>
      </c>
      <c r="BJ46" s="182"/>
      <c r="BK46" s="182"/>
      <c r="BL46" s="182"/>
      <c r="BM46" s="182"/>
      <c r="BN46" s="182">
        <f>BD46+BI46</f>
        <v>-34001.149999999907</v>
      </c>
      <c r="BO46" s="182"/>
      <c r="BP46" s="182"/>
      <c r="BQ46" s="182"/>
      <c r="BT46" s="18" t="s">
        <v>25</v>
      </c>
    </row>
    <row r="47" spans="1:72" s="18" customFormat="1" x14ac:dyDescent="0.2">
      <c r="A47" s="103" t="s">
        <v>353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</row>
    <row r="48" spans="1:72" ht="21" customHeight="1" x14ac:dyDescent="0.2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</row>
    <row r="49" spans="1:72" ht="15.75" customHeight="1" x14ac:dyDescent="0.2">
      <c r="A49" s="65" t="s">
        <v>52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</row>
    <row r="50" spans="1:72" ht="15" customHeight="1" x14ac:dyDescent="0.2">
      <c r="A50" s="84" t="s">
        <v>88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</row>
    <row r="51" spans="1:72" ht="28.5" customHeight="1" x14ac:dyDescent="0.2">
      <c r="A51" s="30" t="s">
        <v>34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30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 t="s">
        <v>54</v>
      </c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 t="s">
        <v>3</v>
      </c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2"/>
      <c r="BN51" s="2"/>
      <c r="BO51" s="2"/>
      <c r="BP51" s="2"/>
      <c r="BQ51" s="2"/>
    </row>
    <row r="52" spans="1:72" ht="29.1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 t="s">
        <v>5</v>
      </c>
      <c r="R52" s="30"/>
      <c r="S52" s="30"/>
      <c r="T52" s="30"/>
      <c r="U52" s="30"/>
      <c r="V52" s="30" t="s">
        <v>4</v>
      </c>
      <c r="W52" s="30"/>
      <c r="X52" s="30"/>
      <c r="Y52" s="30"/>
      <c r="Z52" s="30"/>
      <c r="AA52" s="30" t="s">
        <v>31</v>
      </c>
      <c r="AB52" s="30"/>
      <c r="AC52" s="30"/>
      <c r="AD52" s="30"/>
      <c r="AE52" s="30"/>
      <c r="AF52" s="30"/>
      <c r="AG52" s="30" t="s">
        <v>5</v>
      </c>
      <c r="AH52" s="30"/>
      <c r="AI52" s="30"/>
      <c r="AJ52" s="30"/>
      <c r="AK52" s="30"/>
      <c r="AL52" s="30" t="s">
        <v>4</v>
      </c>
      <c r="AM52" s="30"/>
      <c r="AN52" s="30"/>
      <c r="AO52" s="30"/>
      <c r="AP52" s="30"/>
      <c r="AQ52" s="30" t="s">
        <v>31</v>
      </c>
      <c r="AR52" s="30"/>
      <c r="AS52" s="30"/>
      <c r="AT52" s="30"/>
      <c r="AU52" s="30"/>
      <c r="AV52" s="30"/>
      <c r="AW52" s="62" t="s">
        <v>5</v>
      </c>
      <c r="AX52" s="63"/>
      <c r="AY52" s="63"/>
      <c r="AZ52" s="63"/>
      <c r="BA52" s="64"/>
      <c r="BB52" s="62" t="s">
        <v>4</v>
      </c>
      <c r="BC52" s="63"/>
      <c r="BD52" s="63"/>
      <c r="BE52" s="63"/>
      <c r="BF52" s="64"/>
      <c r="BG52" s="30" t="s">
        <v>31</v>
      </c>
      <c r="BH52" s="30"/>
      <c r="BI52" s="30"/>
      <c r="BJ52" s="30"/>
      <c r="BK52" s="30"/>
      <c r="BL52" s="30"/>
      <c r="BM52" s="2"/>
      <c r="BN52" s="2"/>
      <c r="BO52" s="2"/>
      <c r="BP52" s="2"/>
      <c r="BQ52" s="2"/>
    </row>
    <row r="53" spans="1:72" ht="29.1" customHeight="1" x14ac:dyDescent="0.2">
      <c r="A53" s="30">
        <v>1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>
        <v>2</v>
      </c>
      <c r="R53" s="30"/>
      <c r="S53" s="30"/>
      <c r="T53" s="30"/>
      <c r="U53" s="30"/>
      <c r="V53" s="30">
        <v>3</v>
      </c>
      <c r="W53" s="30"/>
      <c r="X53" s="30"/>
      <c r="Y53" s="30"/>
      <c r="Z53" s="30"/>
      <c r="AA53" s="30">
        <v>4</v>
      </c>
      <c r="AB53" s="30"/>
      <c r="AC53" s="30"/>
      <c r="AD53" s="30"/>
      <c r="AE53" s="30"/>
      <c r="AF53" s="30"/>
      <c r="AG53" s="30">
        <v>5</v>
      </c>
      <c r="AH53" s="30"/>
      <c r="AI53" s="30"/>
      <c r="AJ53" s="30"/>
      <c r="AK53" s="30"/>
      <c r="AL53" s="30">
        <v>6</v>
      </c>
      <c r="AM53" s="30"/>
      <c r="AN53" s="30"/>
      <c r="AO53" s="30"/>
      <c r="AP53" s="30"/>
      <c r="AQ53" s="30">
        <v>7</v>
      </c>
      <c r="AR53" s="30"/>
      <c r="AS53" s="30"/>
      <c r="AT53" s="30"/>
      <c r="AU53" s="30"/>
      <c r="AV53" s="30"/>
      <c r="AW53" s="30">
        <v>8</v>
      </c>
      <c r="AX53" s="30"/>
      <c r="AY53" s="30"/>
      <c r="AZ53" s="30"/>
      <c r="BA53" s="30"/>
      <c r="BB53" s="78">
        <v>9</v>
      </c>
      <c r="BC53" s="78"/>
      <c r="BD53" s="78"/>
      <c r="BE53" s="78"/>
      <c r="BF53" s="78"/>
      <c r="BG53" s="78">
        <v>10</v>
      </c>
      <c r="BH53" s="78"/>
      <c r="BI53" s="78"/>
      <c r="BJ53" s="78"/>
      <c r="BK53" s="78"/>
      <c r="BL53" s="78"/>
      <c r="BM53" s="2"/>
      <c r="BN53" s="2"/>
      <c r="BO53" s="2"/>
      <c r="BP53" s="2"/>
      <c r="BQ53" s="2"/>
    </row>
    <row r="54" spans="1:72" ht="36.75" customHeight="1" x14ac:dyDescent="0.25">
      <c r="A54" s="191" t="s">
        <v>311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57">
        <v>2022218</v>
      </c>
      <c r="R54" s="157"/>
      <c r="S54" s="157"/>
      <c r="T54" s="157"/>
      <c r="U54" s="157"/>
      <c r="V54" s="157">
        <v>172000</v>
      </c>
      <c r="W54" s="157"/>
      <c r="X54" s="157"/>
      <c r="Y54" s="157"/>
      <c r="Z54" s="157"/>
      <c r="AA54" s="157">
        <f>SUM(Q54:Z54)</f>
        <v>2194218</v>
      </c>
      <c r="AB54" s="157"/>
      <c r="AC54" s="157"/>
      <c r="AD54" s="157"/>
      <c r="AE54" s="157"/>
      <c r="AF54" s="157"/>
      <c r="AG54" s="157">
        <v>1988216.85</v>
      </c>
      <c r="AH54" s="157"/>
      <c r="AI54" s="157"/>
      <c r="AJ54" s="157"/>
      <c r="AK54" s="157"/>
      <c r="AL54" s="157">
        <v>172000</v>
      </c>
      <c r="AM54" s="157"/>
      <c r="AN54" s="157"/>
      <c r="AO54" s="157"/>
      <c r="AP54" s="157"/>
      <c r="AQ54" s="157">
        <f>SUM(AG54:AP54)</f>
        <v>2160216.85</v>
      </c>
      <c r="AR54" s="157"/>
      <c r="AS54" s="157"/>
      <c r="AT54" s="157"/>
      <c r="AU54" s="157"/>
      <c r="AV54" s="157"/>
      <c r="AW54" s="157">
        <f>AG54-Q54</f>
        <v>-34001.149999999907</v>
      </c>
      <c r="AX54" s="157"/>
      <c r="AY54" s="157"/>
      <c r="AZ54" s="157"/>
      <c r="BA54" s="157"/>
      <c r="BB54" s="185">
        <v>0</v>
      </c>
      <c r="BC54" s="185"/>
      <c r="BD54" s="185"/>
      <c r="BE54" s="185"/>
      <c r="BF54" s="185"/>
      <c r="BG54" s="185">
        <f>SUM(AW54:BF54)</f>
        <v>-34001.149999999907</v>
      </c>
      <c r="BH54" s="185"/>
      <c r="BI54" s="185"/>
      <c r="BJ54" s="185"/>
      <c r="BK54" s="185"/>
      <c r="BL54" s="185"/>
      <c r="BM54" s="6"/>
      <c r="BN54" s="6"/>
      <c r="BO54" s="6"/>
      <c r="BP54" s="6"/>
      <c r="BQ54" s="6"/>
    </row>
    <row r="55" spans="1:72" ht="18" hidden="1" customHeight="1" x14ac:dyDescent="0.2">
      <c r="A55" s="69" t="s">
        <v>19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186" t="s">
        <v>15</v>
      </c>
      <c r="R55" s="186"/>
      <c r="S55" s="186"/>
      <c r="T55" s="186"/>
      <c r="U55" s="186"/>
      <c r="V55" s="186" t="s">
        <v>14</v>
      </c>
      <c r="W55" s="186"/>
      <c r="X55" s="186"/>
      <c r="Y55" s="186"/>
      <c r="Z55" s="186"/>
      <c r="AA55" s="187" t="s">
        <v>21</v>
      </c>
      <c r="AB55" s="187"/>
      <c r="AC55" s="187"/>
      <c r="AD55" s="187"/>
      <c r="AE55" s="187"/>
      <c r="AF55" s="187"/>
      <c r="AG55" s="186" t="s">
        <v>16</v>
      </c>
      <c r="AH55" s="186"/>
      <c r="AI55" s="186"/>
      <c r="AJ55" s="186"/>
      <c r="AK55" s="186"/>
      <c r="AL55" s="186" t="s">
        <v>17</v>
      </c>
      <c r="AM55" s="186"/>
      <c r="AN55" s="186"/>
      <c r="AO55" s="186"/>
      <c r="AP55" s="186"/>
      <c r="AQ55" s="187" t="s">
        <v>21</v>
      </c>
      <c r="AR55" s="187"/>
      <c r="AS55" s="187"/>
      <c r="AT55" s="187"/>
      <c r="AU55" s="187"/>
      <c r="AV55" s="187"/>
      <c r="AW55" s="188" t="s">
        <v>22</v>
      </c>
      <c r="AX55" s="189"/>
      <c r="AY55" s="189"/>
      <c r="AZ55" s="189"/>
      <c r="BA55" s="190"/>
      <c r="BB55" s="188" t="s">
        <v>22</v>
      </c>
      <c r="BC55" s="189"/>
      <c r="BD55" s="189"/>
      <c r="BE55" s="189"/>
      <c r="BF55" s="190"/>
      <c r="BG55" s="187" t="s">
        <v>21</v>
      </c>
      <c r="BH55" s="187"/>
      <c r="BI55" s="187"/>
      <c r="BJ55" s="187"/>
      <c r="BK55" s="187"/>
      <c r="BL55" s="187"/>
      <c r="BM55" s="7"/>
      <c r="BN55" s="7"/>
      <c r="BO55" s="7"/>
      <c r="BP55" s="7"/>
      <c r="BQ55" s="7"/>
      <c r="BT55" s="1" t="s">
        <v>26</v>
      </c>
    </row>
    <row r="56" spans="1:72" s="18" customFormat="1" ht="15.75" x14ac:dyDescent="0.2">
      <c r="A56" s="79" t="s">
        <v>66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182">
        <f>SUM(Q54)</f>
        <v>2022218</v>
      </c>
      <c r="R56" s="182"/>
      <c r="S56" s="182"/>
      <c r="T56" s="182"/>
      <c r="U56" s="182"/>
      <c r="V56" s="182">
        <v>172000</v>
      </c>
      <c r="W56" s="182"/>
      <c r="X56" s="182"/>
      <c r="Y56" s="182"/>
      <c r="Z56" s="182"/>
      <c r="AA56" s="182">
        <f>Q56+V56</f>
        <v>2194218</v>
      </c>
      <c r="AB56" s="182"/>
      <c r="AC56" s="182"/>
      <c r="AD56" s="182"/>
      <c r="AE56" s="182"/>
      <c r="AF56" s="182"/>
      <c r="AG56" s="182">
        <f>SUM(AG54)</f>
        <v>1988216.85</v>
      </c>
      <c r="AH56" s="182"/>
      <c r="AI56" s="182"/>
      <c r="AJ56" s="182"/>
      <c r="AK56" s="182"/>
      <c r="AL56" s="182">
        <f>SUM(AL54)</f>
        <v>172000</v>
      </c>
      <c r="AM56" s="182"/>
      <c r="AN56" s="182"/>
      <c r="AO56" s="182"/>
      <c r="AP56" s="182"/>
      <c r="AQ56" s="182">
        <f>AG56+AL56</f>
        <v>2160216.85</v>
      </c>
      <c r="AR56" s="182"/>
      <c r="AS56" s="182"/>
      <c r="AT56" s="182"/>
      <c r="AU56" s="182"/>
      <c r="AV56" s="182"/>
      <c r="AW56" s="182">
        <f>AG56-Q56</f>
        <v>-34001.149999999907</v>
      </c>
      <c r="AX56" s="182"/>
      <c r="AY56" s="182"/>
      <c r="AZ56" s="182"/>
      <c r="BA56" s="182"/>
      <c r="BB56" s="184">
        <f>AL56-V56</f>
        <v>0</v>
      </c>
      <c r="BC56" s="184"/>
      <c r="BD56" s="184"/>
      <c r="BE56" s="184"/>
      <c r="BF56" s="184"/>
      <c r="BG56" s="184">
        <f>AW56+BB56</f>
        <v>-34001.149999999907</v>
      </c>
      <c r="BH56" s="184"/>
      <c r="BI56" s="184"/>
      <c r="BJ56" s="184"/>
      <c r="BK56" s="184"/>
      <c r="BL56" s="184"/>
      <c r="BM56" s="19"/>
      <c r="BN56" s="19"/>
      <c r="BO56" s="19"/>
      <c r="BP56" s="19"/>
      <c r="BQ56" s="19"/>
      <c r="BT56" s="18" t="s">
        <v>27</v>
      </c>
    </row>
    <row r="57" spans="1:72" s="18" customFormat="1" x14ac:dyDescent="0.2">
      <c r="A57" s="103" t="s">
        <v>353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"/>
      <c r="BN57" s="19"/>
      <c r="BO57" s="19"/>
      <c r="BP57" s="19"/>
      <c r="BQ57" s="19"/>
    </row>
    <row r="58" spans="1:72" ht="25.5" customHeight="1" x14ac:dyDescent="0.2">
      <c r="A58" s="200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</row>
    <row r="59" spans="1:72" ht="15.75" customHeight="1" x14ac:dyDescent="0.2">
      <c r="A59" s="65" t="s">
        <v>53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</row>
    <row r="61" spans="1:72" ht="45" customHeight="1" x14ac:dyDescent="0.2">
      <c r="A61" s="125" t="s">
        <v>10</v>
      </c>
      <c r="B61" s="126"/>
      <c r="C61" s="125" t="s">
        <v>9</v>
      </c>
      <c r="D61" s="112"/>
      <c r="E61" s="112"/>
      <c r="F61" s="112"/>
      <c r="G61" s="112"/>
      <c r="H61" s="112"/>
      <c r="I61" s="126"/>
      <c r="J61" s="125" t="s">
        <v>8</v>
      </c>
      <c r="K61" s="112"/>
      <c r="L61" s="112"/>
      <c r="M61" s="112"/>
      <c r="N61" s="126"/>
      <c r="O61" s="125" t="s">
        <v>7</v>
      </c>
      <c r="P61" s="112"/>
      <c r="Q61" s="112"/>
      <c r="R61" s="112"/>
      <c r="S61" s="112"/>
      <c r="T61" s="112"/>
      <c r="U61" s="112"/>
      <c r="V61" s="112"/>
      <c r="W61" s="112"/>
      <c r="X61" s="126"/>
      <c r="Y61" s="30" t="s">
        <v>30</v>
      </c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55</v>
      </c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130" t="s">
        <v>3</v>
      </c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9"/>
      <c r="BS61" s="8"/>
    </row>
    <row r="62" spans="1:72" ht="32.25" customHeight="1" x14ac:dyDescent="0.2">
      <c r="A62" s="127"/>
      <c r="B62" s="128"/>
      <c r="C62" s="127"/>
      <c r="D62" s="129"/>
      <c r="E62" s="129"/>
      <c r="F62" s="129"/>
      <c r="G62" s="129"/>
      <c r="H62" s="129"/>
      <c r="I62" s="128"/>
      <c r="J62" s="127"/>
      <c r="K62" s="129"/>
      <c r="L62" s="129"/>
      <c r="M62" s="129"/>
      <c r="N62" s="128"/>
      <c r="O62" s="127"/>
      <c r="P62" s="129"/>
      <c r="Q62" s="129"/>
      <c r="R62" s="129"/>
      <c r="S62" s="129"/>
      <c r="T62" s="129"/>
      <c r="U62" s="129"/>
      <c r="V62" s="129"/>
      <c r="W62" s="129"/>
      <c r="X62" s="128"/>
      <c r="Y62" s="62" t="s">
        <v>5</v>
      </c>
      <c r="Z62" s="63"/>
      <c r="AA62" s="63"/>
      <c r="AB62" s="63"/>
      <c r="AC62" s="64"/>
      <c r="AD62" s="62" t="s">
        <v>4</v>
      </c>
      <c r="AE62" s="63"/>
      <c r="AF62" s="63"/>
      <c r="AG62" s="63"/>
      <c r="AH62" s="64"/>
      <c r="AI62" s="30" t="s">
        <v>31</v>
      </c>
      <c r="AJ62" s="30"/>
      <c r="AK62" s="30"/>
      <c r="AL62" s="30"/>
      <c r="AM62" s="30"/>
      <c r="AN62" s="30" t="s">
        <v>5</v>
      </c>
      <c r="AO62" s="30"/>
      <c r="AP62" s="30"/>
      <c r="AQ62" s="30"/>
      <c r="AR62" s="30"/>
      <c r="AS62" s="30" t="s">
        <v>4</v>
      </c>
      <c r="AT62" s="30"/>
      <c r="AU62" s="30"/>
      <c r="AV62" s="30"/>
      <c r="AW62" s="30"/>
      <c r="AX62" s="30" t="s">
        <v>31</v>
      </c>
      <c r="AY62" s="30"/>
      <c r="AZ62" s="30"/>
      <c r="BA62" s="30"/>
      <c r="BB62" s="30"/>
      <c r="BC62" s="30" t="s">
        <v>5</v>
      </c>
      <c r="BD62" s="30"/>
      <c r="BE62" s="30"/>
      <c r="BF62" s="30"/>
      <c r="BG62" s="30"/>
      <c r="BH62" s="30" t="s">
        <v>4</v>
      </c>
      <c r="BI62" s="30"/>
      <c r="BJ62" s="30"/>
      <c r="BK62" s="30"/>
      <c r="BL62" s="30"/>
      <c r="BM62" s="30" t="s">
        <v>31</v>
      </c>
      <c r="BN62" s="30"/>
      <c r="BO62" s="30"/>
      <c r="BP62" s="30"/>
      <c r="BQ62" s="30"/>
      <c r="BR62" s="2"/>
      <c r="BS62" s="8"/>
    </row>
    <row r="63" spans="1:72" ht="15.95" customHeight="1" x14ac:dyDescent="0.2">
      <c r="A63" s="30">
        <v>1</v>
      </c>
      <c r="B63" s="30"/>
      <c r="C63" s="30">
        <v>2</v>
      </c>
      <c r="D63" s="30"/>
      <c r="E63" s="30"/>
      <c r="F63" s="30"/>
      <c r="G63" s="30"/>
      <c r="H63" s="30"/>
      <c r="I63" s="30"/>
      <c r="J63" s="30">
        <v>3</v>
      </c>
      <c r="K63" s="30"/>
      <c r="L63" s="30"/>
      <c r="M63" s="30"/>
      <c r="N63" s="30"/>
      <c r="O63" s="30">
        <v>4</v>
      </c>
      <c r="P63" s="30"/>
      <c r="Q63" s="30"/>
      <c r="R63" s="30"/>
      <c r="S63" s="30"/>
      <c r="T63" s="30"/>
      <c r="U63" s="30"/>
      <c r="V63" s="30"/>
      <c r="W63" s="30"/>
      <c r="X63" s="30"/>
      <c r="Y63" s="30">
        <v>5</v>
      </c>
      <c r="Z63" s="30"/>
      <c r="AA63" s="30"/>
      <c r="AB63" s="30"/>
      <c r="AC63" s="30"/>
      <c r="AD63" s="30">
        <v>6</v>
      </c>
      <c r="AE63" s="30"/>
      <c r="AF63" s="30"/>
      <c r="AG63" s="30"/>
      <c r="AH63" s="30"/>
      <c r="AI63" s="30">
        <v>7</v>
      </c>
      <c r="AJ63" s="30"/>
      <c r="AK63" s="30"/>
      <c r="AL63" s="30"/>
      <c r="AM63" s="30"/>
      <c r="AN63" s="62">
        <v>8</v>
      </c>
      <c r="AO63" s="63"/>
      <c r="AP63" s="63"/>
      <c r="AQ63" s="63"/>
      <c r="AR63" s="64"/>
      <c r="AS63" s="62">
        <v>9</v>
      </c>
      <c r="AT63" s="63"/>
      <c r="AU63" s="63"/>
      <c r="AV63" s="63"/>
      <c r="AW63" s="64"/>
      <c r="AX63" s="62">
        <v>10</v>
      </c>
      <c r="AY63" s="63"/>
      <c r="AZ63" s="63"/>
      <c r="BA63" s="63"/>
      <c r="BB63" s="64"/>
      <c r="BC63" s="62">
        <v>11</v>
      </c>
      <c r="BD63" s="63"/>
      <c r="BE63" s="63"/>
      <c r="BF63" s="63"/>
      <c r="BG63" s="64"/>
      <c r="BH63" s="62">
        <v>12</v>
      </c>
      <c r="BI63" s="63"/>
      <c r="BJ63" s="63"/>
      <c r="BK63" s="63"/>
      <c r="BL63" s="64"/>
      <c r="BM63" s="62">
        <v>13</v>
      </c>
      <c r="BN63" s="63"/>
      <c r="BO63" s="63"/>
      <c r="BP63" s="63"/>
      <c r="BQ63" s="64"/>
      <c r="BR63" s="2"/>
      <c r="BS63" s="8"/>
    </row>
    <row r="64" spans="1:72" ht="12.75" hidden="1" customHeight="1" x14ac:dyDescent="0.2">
      <c r="A64" s="51" t="s">
        <v>44</v>
      </c>
      <c r="B64" s="51"/>
      <c r="C64" s="66" t="s">
        <v>19</v>
      </c>
      <c r="D64" s="67"/>
      <c r="E64" s="67"/>
      <c r="F64" s="67"/>
      <c r="G64" s="67"/>
      <c r="H64" s="67"/>
      <c r="I64" s="68"/>
      <c r="J64" s="51" t="s">
        <v>20</v>
      </c>
      <c r="K64" s="51"/>
      <c r="L64" s="51"/>
      <c r="M64" s="51"/>
      <c r="N64" s="51"/>
      <c r="O64" s="69" t="s">
        <v>45</v>
      </c>
      <c r="P64" s="69"/>
      <c r="Q64" s="69"/>
      <c r="R64" s="69"/>
      <c r="S64" s="69"/>
      <c r="T64" s="69"/>
      <c r="U64" s="69"/>
      <c r="V64" s="69"/>
      <c r="W64" s="69"/>
      <c r="X64" s="66"/>
      <c r="Y64" s="70" t="s">
        <v>15</v>
      </c>
      <c r="Z64" s="70"/>
      <c r="AA64" s="70"/>
      <c r="AB64" s="70"/>
      <c r="AC64" s="70"/>
      <c r="AD64" s="70" t="s">
        <v>35</v>
      </c>
      <c r="AE64" s="70"/>
      <c r="AF64" s="70"/>
      <c r="AG64" s="70"/>
      <c r="AH64" s="70"/>
      <c r="AI64" s="70" t="s">
        <v>21</v>
      </c>
      <c r="AJ64" s="70"/>
      <c r="AK64" s="70"/>
      <c r="AL64" s="70"/>
      <c r="AM64" s="70"/>
      <c r="AN64" s="70" t="s">
        <v>36</v>
      </c>
      <c r="AO64" s="70"/>
      <c r="AP64" s="70"/>
      <c r="AQ64" s="70"/>
      <c r="AR64" s="70"/>
      <c r="AS64" s="70" t="s">
        <v>16</v>
      </c>
      <c r="AT64" s="70"/>
      <c r="AU64" s="70"/>
      <c r="AV64" s="70"/>
      <c r="AW64" s="70"/>
      <c r="AX64" s="70" t="s">
        <v>21</v>
      </c>
      <c r="AY64" s="70"/>
      <c r="AZ64" s="70"/>
      <c r="BA64" s="70"/>
      <c r="BB64" s="70"/>
      <c r="BC64" s="70" t="s">
        <v>38</v>
      </c>
      <c r="BD64" s="70"/>
      <c r="BE64" s="70"/>
      <c r="BF64" s="70"/>
      <c r="BG64" s="70"/>
      <c r="BH64" s="70" t="s">
        <v>38</v>
      </c>
      <c r="BI64" s="70"/>
      <c r="BJ64" s="70"/>
      <c r="BK64" s="70"/>
      <c r="BL64" s="70"/>
      <c r="BM64" s="178" t="s">
        <v>21</v>
      </c>
      <c r="BN64" s="178"/>
      <c r="BO64" s="178"/>
      <c r="BP64" s="178"/>
      <c r="BQ64" s="178"/>
      <c r="BR64" s="8"/>
      <c r="BS64" s="8"/>
      <c r="BT64" s="1" t="s">
        <v>28</v>
      </c>
    </row>
    <row r="65" spans="1:72" s="18" customFormat="1" ht="15.75" x14ac:dyDescent="0.2">
      <c r="A65" s="45">
        <v>0</v>
      </c>
      <c r="B65" s="45"/>
      <c r="C65" s="49" t="s">
        <v>67</v>
      </c>
      <c r="D65" s="49"/>
      <c r="E65" s="49"/>
      <c r="F65" s="49"/>
      <c r="G65" s="49"/>
      <c r="H65" s="49"/>
      <c r="I65" s="49"/>
      <c r="J65" s="49" t="s">
        <v>68</v>
      </c>
      <c r="K65" s="49"/>
      <c r="L65" s="49"/>
      <c r="M65" s="49"/>
      <c r="N65" s="49"/>
      <c r="O65" s="49" t="s">
        <v>68</v>
      </c>
      <c r="P65" s="49"/>
      <c r="Q65" s="49"/>
      <c r="R65" s="49"/>
      <c r="S65" s="49"/>
      <c r="T65" s="49"/>
      <c r="U65" s="49"/>
      <c r="V65" s="49"/>
      <c r="W65" s="49"/>
      <c r="X65" s="49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20"/>
      <c r="BS65" s="21"/>
      <c r="BT65" s="18" t="s">
        <v>29</v>
      </c>
    </row>
    <row r="66" spans="1:72" ht="15.75" customHeight="1" x14ac:dyDescent="0.2">
      <c r="A66" s="30">
        <v>0</v>
      </c>
      <c r="B66" s="30"/>
      <c r="C66" s="31" t="s">
        <v>137</v>
      </c>
      <c r="D66" s="32"/>
      <c r="E66" s="32"/>
      <c r="F66" s="32"/>
      <c r="G66" s="32"/>
      <c r="H66" s="32"/>
      <c r="I66" s="33"/>
      <c r="J66" s="34" t="s">
        <v>70</v>
      </c>
      <c r="K66" s="34"/>
      <c r="L66" s="34"/>
      <c r="M66" s="34"/>
      <c r="N66" s="34"/>
      <c r="O66" s="31" t="s">
        <v>138</v>
      </c>
      <c r="P66" s="32"/>
      <c r="Q66" s="32"/>
      <c r="R66" s="32"/>
      <c r="S66" s="32"/>
      <c r="T66" s="32"/>
      <c r="U66" s="32"/>
      <c r="V66" s="32"/>
      <c r="W66" s="32"/>
      <c r="X66" s="33"/>
      <c r="Y66" s="25">
        <v>1</v>
      </c>
      <c r="Z66" s="25"/>
      <c r="AA66" s="25"/>
      <c r="AB66" s="25"/>
      <c r="AC66" s="25"/>
      <c r="AD66" s="25">
        <v>0</v>
      </c>
      <c r="AE66" s="25"/>
      <c r="AF66" s="25"/>
      <c r="AG66" s="25"/>
      <c r="AH66" s="25"/>
      <c r="AI66" s="25">
        <f>Y66+AD66</f>
        <v>1</v>
      </c>
      <c r="AJ66" s="25"/>
      <c r="AK66" s="25"/>
      <c r="AL66" s="25"/>
      <c r="AM66" s="25"/>
      <c r="AN66" s="25">
        <v>1</v>
      </c>
      <c r="AO66" s="25"/>
      <c r="AP66" s="25"/>
      <c r="AQ66" s="25"/>
      <c r="AR66" s="25"/>
      <c r="AS66" s="25">
        <v>0</v>
      </c>
      <c r="AT66" s="25"/>
      <c r="AU66" s="25"/>
      <c r="AV66" s="25"/>
      <c r="AW66" s="25"/>
      <c r="AX66" s="26">
        <f>AN66+AS66</f>
        <v>1</v>
      </c>
      <c r="AY66" s="26"/>
      <c r="AZ66" s="26"/>
      <c r="BA66" s="26"/>
      <c r="BB66" s="26"/>
      <c r="BC66" s="26">
        <f>AN66-Y66</f>
        <v>0</v>
      </c>
      <c r="BD66" s="26"/>
      <c r="BE66" s="26"/>
      <c r="BF66" s="26"/>
      <c r="BG66" s="26"/>
      <c r="BH66" s="26">
        <f>AS66-AD66</f>
        <v>0</v>
      </c>
      <c r="BI66" s="26"/>
      <c r="BJ66" s="26"/>
      <c r="BK66" s="26"/>
      <c r="BL66" s="26"/>
      <c r="BM66" s="26">
        <f>BC66+BH66</f>
        <v>0</v>
      </c>
      <c r="BN66" s="26"/>
      <c r="BO66" s="26"/>
      <c r="BP66" s="26"/>
      <c r="BQ66" s="26"/>
      <c r="BR66" s="10"/>
      <c r="BS66" s="8"/>
    </row>
    <row r="67" spans="1:72" ht="25.5" customHeight="1" x14ac:dyDescent="0.2">
      <c r="A67" s="30">
        <v>0</v>
      </c>
      <c r="B67" s="30"/>
      <c r="C67" s="31" t="s">
        <v>139</v>
      </c>
      <c r="D67" s="32"/>
      <c r="E67" s="32"/>
      <c r="F67" s="32"/>
      <c r="G67" s="32"/>
      <c r="H67" s="32"/>
      <c r="I67" s="33"/>
      <c r="J67" s="34" t="s">
        <v>70</v>
      </c>
      <c r="K67" s="34"/>
      <c r="L67" s="34"/>
      <c r="M67" s="34"/>
      <c r="N67" s="34"/>
      <c r="O67" s="31" t="s">
        <v>140</v>
      </c>
      <c r="P67" s="32"/>
      <c r="Q67" s="32"/>
      <c r="R67" s="32"/>
      <c r="S67" s="32"/>
      <c r="T67" s="32"/>
      <c r="U67" s="32"/>
      <c r="V67" s="32"/>
      <c r="W67" s="32"/>
      <c r="X67" s="33"/>
      <c r="Y67" s="25">
        <v>294.75</v>
      </c>
      <c r="Z67" s="25"/>
      <c r="AA67" s="25"/>
      <c r="AB67" s="25"/>
      <c r="AC67" s="25"/>
      <c r="AD67" s="25">
        <v>0</v>
      </c>
      <c r="AE67" s="25"/>
      <c r="AF67" s="25"/>
      <c r="AG67" s="25"/>
      <c r="AH67" s="25"/>
      <c r="AI67" s="25">
        <f>Y67+AD67</f>
        <v>294.75</v>
      </c>
      <c r="AJ67" s="25"/>
      <c r="AK67" s="25"/>
      <c r="AL67" s="25"/>
      <c r="AM67" s="25"/>
      <c r="AN67" s="25">
        <v>294.75</v>
      </c>
      <c r="AO67" s="25"/>
      <c r="AP67" s="25"/>
      <c r="AQ67" s="25"/>
      <c r="AR67" s="25"/>
      <c r="AS67" s="25">
        <v>0</v>
      </c>
      <c r="AT67" s="25"/>
      <c r="AU67" s="25"/>
      <c r="AV67" s="25"/>
      <c r="AW67" s="25"/>
      <c r="AX67" s="26">
        <f>AN67+AS67</f>
        <v>294.75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8"/>
    </row>
    <row r="68" spans="1:72" ht="15.75" x14ac:dyDescent="0.2">
      <c r="A68" s="30">
        <v>0</v>
      </c>
      <c r="B68" s="30"/>
      <c r="C68" s="31" t="s">
        <v>141</v>
      </c>
      <c r="D68" s="32"/>
      <c r="E68" s="32"/>
      <c r="F68" s="32"/>
      <c r="G68" s="32"/>
      <c r="H68" s="32"/>
      <c r="I68" s="33"/>
      <c r="J68" s="34" t="s">
        <v>70</v>
      </c>
      <c r="K68" s="34"/>
      <c r="L68" s="34"/>
      <c r="M68" s="34"/>
      <c r="N68" s="34"/>
      <c r="O68" s="31" t="s">
        <v>140</v>
      </c>
      <c r="P68" s="32"/>
      <c r="Q68" s="32"/>
      <c r="R68" s="32"/>
      <c r="S68" s="32"/>
      <c r="T68" s="32"/>
      <c r="U68" s="32"/>
      <c r="V68" s="32"/>
      <c r="W68" s="32"/>
      <c r="X68" s="33"/>
      <c r="Y68" s="25">
        <v>36.5</v>
      </c>
      <c r="Z68" s="25"/>
      <c r="AA68" s="25"/>
      <c r="AB68" s="25"/>
      <c r="AC68" s="25"/>
      <c r="AD68" s="25">
        <v>0</v>
      </c>
      <c r="AE68" s="25"/>
      <c r="AF68" s="25"/>
      <c r="AG68" s="25"/>
      <c r="AH68" s="25"/>
      <c r="AI68" s="25">
        <f>Y68+AD68</f>
        <v>36.5</v>
      </c>
      <c r="AJ68" s="25"/>
      <c r="AK68" s="25"/>
      <c r="AL68" s="25"/>
      <c r="AM68" s="25"/>
      <c r="AN68" s="25">
        <v>36.5</v>
      </c>
      <c r="AO68" s="25"/>
      <c r="AP68" s="25"/>
      <c r="AQ68" s="25"/>
      <c r="AR68" s="25"/>
      <c r="AS68" s="25">
        <v>0</v>
      </c>
      <c r="AT68" s="25"/>
      <c r="AU68" s="25"/>
      <c r="AV68" s="25"/>
      <c r="AW68" s="25"/>
      <c r="AX68" s="26">
        <f>AN68+AS68</f>
        <v>36.5</v>
      </c>
      <c r="AY68" s="26"/>
      <c r="AZ68" s="26"/>
      <c r="BA68" s="26"/>
      <c r="BB68" s="26"/>
      <c r="BC68" s="26">
        <f>AN68-Y68</f>
        <v>0</v>
      </c>
      <c r="BD68" s="26"/>
      <c r="BE68" s="26"/>
      <c r="BF68" s="26"/>
      <c r="BG68" s="26"/>
      <c r="BH68" s="26">
        <f>AS68-AD68</f>
        <v>0</v>
      </c>
      <c r="BI68" s="26"/>
      <c r="BJ68" s="26"/>
      <c r="BK68" s="26"/>
      <c r="BL68" s="26"/>
      <c r="BM68" s="26">
        <f>BC68+BH68</f>
        <v>0</v>
      </c>
      <c r="BN68" s="26"/>
      <c r="BO68" s="26"/>
      <c r="BP68" s="26"/>
      <c r="BQ68" s="26"/>
      <c r="BR68" s="10"/>
      <c r="BS68" s="8"/>
    </row>
    <row r="69" spans="1:72" s="18" customFormat="1" ht="15.75" x14ac:dyDescent="0.2">
      <c r="A69" s="45">
        <v>0</v>
      </c>
      <c r="B69" s="45"/>
      <c r="C69" s="46" t="s">
        <v>72</v>
      </c>
      <c r="D69" s="47"/>
      <c r="E69" s="47"/>
      <c r="F69" s="47"/>
      <c r="G69" s="47"/>
      <c r="H69" s="47"/>
      <c r="I69" s="48"/>
      <c r="J69" s="49" t="s">
        <v>68</v>
      </c>
      <c r="K69" s="49"/>
      <c r="L69" s="49"/>
      <c r="M69" s="49"/>
      <c r="N69" s="49"/>
      <c r="O69" s="46" t="s">
        <v>68</v>
      </c>
      <c r="P69" s="47"/>
      <c r="Q69" s="47"/>
      <c r="R69" s="47"/>
      <c r="S69" s="47"/>
      <c r="T69" s="47"/>
      <c r="U69" s="47"/>
      <c r="V69" s="47"/>
      <c r="W69" s="47"/>
      <c r="X69" s="48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20"/>
      <c r="BS69" s="21"/>
    </row>
    <row r="70" spans="1:72" ht="26.25" customHeight="1" x14ac:dyDescent="0.2">
      <c r="A70" s="30">
        <v>0</v>
      </c>
      <c r="B70" s="30"/>
      <c r="C70" s="31" t="s">
        <v>142</v>
      </c>
      <c r="D70" s="32"/>
      <c r="E70" s="32"/>
      <c r="F70" s="32"/>
      <c r="G70" s="32"/>
      <c r="H70" s="32"/>
      <c r="I70" s="33"/>
      <c r="J70" s="34" t="s">
        <v>126</v>
      </c>
      <c r="K70" s="34"/>
      <c r="L70" s="34"/>
      <c r="M70" s="34"/>
      <c r="N70" s="34"/>
      <c r="O70" s="31" t="s">
        <v>143</v>
      </c>
      <c r="P70" s="32"/>
      <c r="Q70" s="32"/>
      <c r="R70" s="32"/>
      <c r="S70" s="32"/>
      <c r="T70" s="32"/>
      <c r="U70" s="32"/>
      <c r="V70" s="32"/>
      <c r="W70" s="32"/>
      <c r="X70" s="33"/>
      <c r="Y70" s="25">
        <v>55725</v>
      </c>
      <c r="Z70" s="25"/>
      <c r="AA70" s="25"/>
      <c r="AB70" s="25"/>
      <c r="AC70" s="25"/>
      <c r="AD70" s="25">
        <v>0</v>
      </c>
      <c r="AE70" s="25"/>
      <c r="AF70" s="25"/>
      <c r="AG70" s="25"/>
      <c r="AH70" s="25"/>
      <c r="AI70" s="25">
        <f>Y70+AD70</f>
        <v>55725</v>
      </c>
      <c r="AJ70" s="25"/>
      <c r="AK70" s="25"/>
      <c r="AL70" s="25"/>
      <c r="AM70" s="25"/>
      <c r="AN70" s="25">
        <v>55725</v>
      </c>
      <c r="AO70" s="25"/>
      <c r="AP70" s="25"/>
      <c r="AQ70" s="25"/>
      <c r="AR70" s="25"/>
      <c r="AS70" s="25">
        <v>0</v>
      </c>
      <c r="AT70" s="25"/>
      <c r="AU70" s="25"/>
      <c r="AV70" s="25"/>
      <c r="AW70" s="25"/>
      <c r="AX70" s="26">
        <f>AN70+AS70</f>
        <v>55725</v>
      </c>
      <c r="AY70" s="26"/>
      <c r="AZ70" s="26"/>
      <c r="BA70" s="26"/>
      <c r="BB70" s="26"/>
      <c r="BC70" s="26">
        <f>AN70-Y70</f>
        <v>0</v>
      </c>
      <c r="BD70" s="26"/>
      <c r="BE70" s="26"/>
      <c r="BF70" s="26"/>
      <c r="BG70" s="26"/>
      <c r="BH70" s="26">
        <f>AS70-AD70</f>
        <v>0</v>
      </c>
      <c r="BI70" s="26"/>
      <c r="BJ70" s="26"/>
      <c r="BK70" s="26"/>
      <c r="BL70" s="26"/>
      <c r="BM70" s="26">
        <f>BC70+BH70</f>
        <v>0</v>
      </c>
      <c r="BN70" s="26"/>
      <c r="BO70" s="26"/>
      <c r="BP70" s="26"/>
      <c r="BQ70" s="26"/>
      <c r="BR70" s="10"/>
      <c r="BS70" s="8"/>
    </row>
    <row r="71" spans="1:72" ht="38.25" customHeight="1" x14ac:dyDescent="0.2">
      <c r="A71" s="30">
        <v>0</v>
      </c>
      <c r="B71" s="30"/>
      <c r="C71" s="31" t="s">
        <v>144</v>
      </c>
      <c r="D71" s="32"/>
      <c r="E71" s="32"/>
      <c r="F71" s="32"/>
      <c r="G71" s="32"/>
      <c r="H71" s="32"/>
      <c r="I71" s="33"/>
      <c r="J71" s="34" t="s">
        <v>126</v>
      </c>
      <c r="K71" s="34"/>
      <c r="L71" s="34"/>
      <c r="M71" s="34"/>
      <c r="N71" s="34"/>
      <c r="O71" s="31" t="s">
        <v>143</v>
      </c>
      <c r="P71" s="32"/>
      <c r="Q71" s="32"/>
      <c r="R71" s="32"/>
      <c r="S71" s="32"/>
      <c r="T71" s="32"/>
      <c r="U71" s="32"/>
      <c r="V71" s="32"/>
      <c r="W71" s="32"/>
      <c r="X71" s="33"/>
      <c r="Y71" s="25">
        <v>4942</v>
      </c>
      <c r="Z71" s="25"/>
      <c r="AA71" s="25"/>
      <c r="AB71" s="25"/>
      <c r="AC71" s="25"/>
      <c r="AD71" s="25">
        <v>0</v>
      </c>
      <c r="AE71" s="25"/>
      <c r="AF71" s="25"/>
      <c r="AG71" s="25"/>
      <c r="AH71" s="25"/>
      <c r="AI71" s="25">
        <f>Y71+AD71</f>
        <v>4942</v>
      </c>
      <c r="AJ71" s="25"/>
      <c r="AK71" s="25"/>
      <c r="AL71" s="25"/>
      <c r="AM71" s="25"/>
      <c r="AN71" s="25">
        <v>4942</v>
      </c>
      <c r="AO71" s="25"/>
      <c r="AP71" s="25"/>
      <c r="AQ71" s="25"/>
      <c r="AR71" s="25"/>
      <c r="AS71" s="25">
        <v>0</v>
      </c>
      <c r="AT71" s="25"/>
      <c r="AU71" s="25"/>
      <c r="AV71" s="25"/>
      <c r="AW71" s="25"/>
      <c r="AX71" s="26">
        <f>AN71+AS71</f>
        <v>4942</v>
      </c>
      <c r="AY71" s="26"/>
      <c r="AZ71" s="26"/>
      <c r="BA71" s="26"/>
      <c r="BB71" s="26"/>
      <c r="BC71" s="26">
        <f>AN71-Y71</f>
        <v>0</v>
      </c>
      <c r="BD71" s="26"/>
      <c r="BE71" s="26"/>
      <c r="BF71" s="26"/>
      <c r="BG71" s="26"/>
      <c r="BH71" s="26">
        <f>AS71-AD71</f>
        <v>0</v>
      </c>
      <c r="BI71" s="26"/>
      <c r="BJ71" s="26"/>
      <c r="BK71" s="26"/>
      <c r="BL71" s="26"/>
      <c r="BM71" s="26">
        <f>BC71+BH71</f>
        <v>0</v>
      </c>
      <c r="BN71" s="26"/>
      <c r="BO71" s="26"/>
      <c r="BP71" s="26"/>
      <c r="BQ71" s="26"/>
      <c r="BR71" s="10"/>
      <c r="BS71" s="8"/>
    </row>
    <row r="72" spans="1:72" s="18" customFormat="1" ht="15.75" x14ac:dyDescent="0.2">
      <c r="A72" s="45">
        <v>0</v>
      </c>
      <c r="B72" s="45"/>
      <c r="C72" s="46" t="s">
        <v>77</v>
      </c>
      <c r="D72" s="47"/>
      <c r="E72" s="47"/>
      <c r="F72" s="47"/>
      <c r="G72" s="47"/>
      <c r="H72" s="47"/>
      <c r="I72" s="48"/>
      <c r="J72" s="49" t="s">
        <v>68</v>
      </c>
      <c r="K72" s="49"/>
      <c r="L72" s="49"/>
      <c r="M72" s="49"/>
      <c r="N72" s="49"/>
      <c r="O72" s="46" t="s">
        <v>68</v>
      </c>
      <c r="P72" s="47"/>
      <c r="Q72" s="47"/>
      <c r="R72" s="47"/>
      <c r="S72" s="47"/>
      <c r="T72" s="47"/>
      <c r="U72" s="47"/>
      <c r="V72" s="47"/>
      <c r="W72" s="47"/>
      <c r="X72" s="48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20"/>
      <c r="BS72" s="21"/>
    </row>
    <row r="73" spans="1:72" ht="55.5" customHeight="1" x14ac:dyDescent="0.2">
      <c r="A73" s="30">
        <v>0</v>
      </c>
      <c r="B73" s="30"/>
      <c r="C73" s="31" t="s">
        <v>145</v>
      </c>
      <c r="D73" s="32"/>
      <c r="E73" s="32"/>
      <c r="F73" s="32"/>
      <c r="G73" s="32"/>
      <c r="H73" s="32"/>
      <c r="I73" s="33"/>
      <c r="J73" s="34" t="s">
        <v>70</v>
      </c>
      <c r="K73" s="34"/>
      <c r="L73" s="34"/>
      <c r="M73" s="34"/>
      <c r="N73" s="34"/>
      <c r="O73" s="31" t="s">
        <v>146</v>
      </c>
      <c r="P73" s="32"/>
      <c r="Q73" s="32"/>
      <c r="R73" s="32"/>
      <c r="S73" s="32"/>
      <c r="T73" s="32"/>
      <c r="U73" s="32"/>
      <c r="V73" s="32"/>
      <c r="W73" s="32"/>
      <c r="X73" s="33"/>
      <c r="Y73" s="25">
        <v>1639</v>
      </c>
      <c r="Z73" s="25"/>
      <c r="AA73" s="25"/>
      <c r="AB73" s="25"/>
      <c r="AC73" s="25"/>
      <c r="AD73" s="25">
        <v>0</v>
      </c>
      <c r="AE73" s="25"/>
      <c r="AF73" s="25"/>
      <c r="AG73" s="25"/>
      <c r="AH73" s="25"/>
      <c r="AI73" s="25">
        <f>Y73+AD73</f>
        <v>1639</v>
      </c>
      <c r="AJ73" s="25"/>
      <c r="AK73" s="25"/>
      <c r="AL73" s="25"/>
      <c r="AM73" s="25"/>
      <c r="AN73" s="25">
        <v>1639</v>
      </c>
      <c r="AO73" s="25"/>
      <c r="AP73" s="25"/>
      <c r="AQ73" s="25"/>
      <c r="AR73" s="25"/>
      <c r="AS73" s="25">
        <v>0</v>
      </c>
      <c r="AT73" s="25"/>
      <c r="AU73" s="25"/>
      <c r="AV73" s="25"/>
      <c r="AW73" s="25"/>
      <c r="AX73" s="26">
        <f>AN73+AS73</f>
        <v>1639</v>
      </c>
      <c r="AY73" s="26"/>
      <c r="AZ73" s="26"/>
      <c r="BA73" s="26"/>
      <c r="BB73" s="26"/>
      <c r="BC73" s="26">
        <f>AN73-Y73</f>
        <v>0</v>
      </c>
      <c r="BD73" s="26"/>
      <c r="BE73" s="26"/>
      <c r="BF73" s="26"/>
      <c r="BG73" s="26"/>
      <c r="BH73" s="26">
        <f>AS73-AD73</f>
        <v>0</v>
      </c>
      <c r="BI73" s="26"/>
      <c r="BJ73" s="26"/>
      <c r="BK73" s="26"/>
      <c r="BL73" s="26"/>
      <c r="BM73" s="26">
        <f>BC73+BH73</f>
        <v>0</v>
      </c>
      <c r="BN73" s="26"/>
      <c r="BO73" s="26"/>
      <c r="BP73" s="26"/>
      <c r="BQ73" s="26"/>
      <c r="BR73" s="10"/>
      <c r="BS73" s="8"/>
    </row>
    <row r="74" spans="1:72" ht="25.5" customHeight="1" x14ac:dyDescent="0.2">
      <c r="A74" s="30">
        <v>0</v>
      </c>
      <c r="B74" s="30"/>
      <c r="C74" s="31" t="s">
        <v>147</v>
      </c>
      <c r="D74" s="32"/>
      <c r="E74" s="32"/>
      <c r="F74" s="32"/>
      <c r="G74" s="32"/>
      <c r="H74" s="32"/>
      <c r="I74" s="33"/>
      <c r="J74" s="34" t="s">
        <v>70</v>
      </c>
      <c r="K74" s="34"/>
      <c r="L74" s="34"/>
      <c r="M74" s="34"/>
      <c r="N74" s="34"/>
      <c r="O74" s="31" t="s">
        <v>146</v>
      </c>
      <c r="P74" s="32"/>
      <c r="Q74" s="32"/>
      <c r="R74" s="32"/>
      <c r="S74" s="32"/>
      <c r="T74" s="32"/>
      <c r="U74" s="32"/>
      <c r="V74" s="32"/>
      <c r="W74" s="32"/>
      <c r="X74" s="33"/>
      <c r="Y74" s="25">
        <v>6442</v>
      </c>
      <c r="Z74" s="25"/>
      <c r="AA74" s="25"/>
      <c r="AB74" s="25"/>
      <c r="AC74" s="25"/>
      <c r="AD74" s="25">
        <v>0</v>
      </c>
      <c r="AE74" s="25"/>
      <c r="AF74" s="25"/>
      <c r="AG74" s="25"/>
      <c r="AH74" s="25"/>
      <c r="AI74" s="25">
        <f>Y74+AD74</f>
        <v>6442</v>
      </c>
      <c r="AJ74" s="25"/>
      <c r="AK74" s="25"/>
      <c r="AL74" s="25"/>
      <c r="AM74" s="25"/>
      <c r="AN74" s="25">
        <v>6442</v>
      </c>
      <c r="AO74" s="25"/>
      <c r="AP74" s="25"/>
      <c r="AQ74" s="25"/>
      <c r="AR74" s="25"/>
      <c r="AS74" s="25">
        <v>0</v>
      </c>
      <c r="AT74" s="25"/>
      <c r="AU74" s="25"/>
      <c r="AV74" s="25"/>
      <c r="AW74" s="25"/>
      <c r="AX74" s="26">
        <f>AN74+AS74</f>
        <v>6442</v>
      </c>
      <c r="AY74" s="26"/>
      <c r="AZ74" s="26"/>
      <c r="BA74" s="26"/>
      <c r="BB74" s="26"/>
      <c r="BC74" s="26">
        <f>AN74-Y74</f>
        <v>0</v>
      </c>
      <c r="BD74" s="26"/>
      <c r="BE74" s="26"/>
      <c r="BF74" s="26"/>
      <c r="BG74" s="26"/>
      <c r="BH74" s="26">
        <f>AS74-AD74</f>
        <v>0</v>
      </c>
      <c r="BI74" s="26"/>
      <c r="BJ74" s="26"/>
      <c r="BK74" s="26"/>
      <c r="BL74" s="26"/>
      <c r="BM74" s="26">
        <f>BC74+BH74</f>
        <v>0</v>
      </c>
      <c r="BN74" s="26"/>
      <c r="BO74" s="26"/>
      <c r="BP74" s="26"/>
      <c r="BQ74" s="26"/>
      <c r="BR74" s="10"/>
      <c r="BS74" s="8"/>
    </row>
    <row r="75" spans="1:72" s="18" customFormat="1" ht="15.75" x14ac:dyDescent="0.2">
      <c r="A75" s="45">
        <v>0</v>
      </c>
      <c r="B75" s="45"/>
      <c r="C75" s="46" t="s">
        <v>109</v>
      </c>
      <c r="D75" s="47"/>
      <c r="E75" s="47"/>
      <c r="F75" s="47"/>
      <c r="G75" s="47"/>
      <c r="H75" s="47"/>
      <c r="I75" s="48"/>
      <c r="J75" s="49" t="s">
        <v>68</v>
      </c>
      <c r="K75" s="49"/>
      <c r="L75" s="49"/>
      <c r="M75" s="49"/>
      <c r="N75" s="49"/>
      <c r="O75" s="46" t="s">
        <v>68</v>
      </c>
      <c r="P75" s="47"/>
      <c r="Q75" s="47"/>
      <c r="R75" s="47"/>
      <c r="S75" s="47"/>
      <c r="T75" s="47"/>
      <c r="U75" s="47"/>
      <c r="V75" s="47"/>
      <c r="W75" s="47"/>
      <c r="X75" s="48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20"/>
      <c r="BS75" s="21"/>
    </row>
    <row r="76" spans="1:72" ht="51" customHeight="1" x14ac:dyDescent="0.2">
      <c r="A76" s="30">
        <v>0</v>
      </c>
      <c r="B76" s="30"/>
      <c r="C76" s="31" t="s">
        <v>148</v>
      </c>
      <c r="D76" s="32"/>
      <c r="E76" s="32"/>
      <c r="F76" s="32"/>
      <c r="G76" s="32"/>
      <c r="H76" s="32"/>
      <c r="I76" s="33"/>
      <c r="J76" s="34" t="s">
        <v>131</v>
      </c>
      <c r="K76" s="34"/>
      <c r="L76" s="34"/>
      <c r="M76" s="34"/>
      <c r="N76" s="34"/>
      <c r="O76" s="31" t="s">
        <v>149</v>
      </c>
      <c r="P76" s="32"/>
      <c r="Q76" s="32"/>
      <c r="R76" s="32"/>
      <c r="S76" s="32"/>
      <c r="T76" s="32"/>
      <c r="U76" s="32"/>
      <c r="V76" s="32"/>
      <c r="W76" s="32"/>
      <c r="X76" s="33"/>
      <c r="Y76" s="25">
        <v>100</v>
      </c>
      <c r="Z76" s="25"/>
      <c r="AA76" s="25"/>
      <c r="AB76" s="25"/>
      <c r="AC76" s="25"/>
      <c r="AD76" s="25">
        <v>0</v>
      </c>
      <c r="AE76" s="25"/>
      <c r="AF76" s="25"/>
      <c r="AG76" s="25"/>
      <c r="AH76" s="25"/>
      <c r="AI76" s="25">
        <f>Y76+AD76</f>
        <v>100</v>
      </c>
      <c r="AJ76" s="25"/>
      <c r="AK76" s="25"/>
      <c r="AL76" s="25"/>
      <c r="AM76" s="25"/>
      <c r="AN76" s="25">
        <v>100</v>
      </c>
      <c r="AO76" s="25"/>
      <c r="AP76" s="25"/>
      <c r="AQ76" s="25"/>
      <c r="AR76" s="25"/>
      <c r="AS76" s="25">
        <v>0</v>
      </c>
      <c r="AT76" s="25"/>
      <c r="AU76" s="25"/>
      <c r="AV76" s="25"/>
      <c r="AW76" s="25"/>
      <c r="AX76" s="26">
        <f>AN76+AS76</f>
        <v>100</v>
      </c>
      <c r="AY76" s="26"/>
      <c r="AZ76" s="26"/>
      <c r="BA76" s="26"/>
      <c r="BB76" s="26"/>
      <c r="BC76" s="26">
        <f>AN76-Y76</f>
        <v>0</v>
      </c>
      <c r="BD76" s="26"/>
      <c r="BE76" s="26"/>
      <c r="BF76" s="26"/>
      <c r="BG76" s="26"/>
      <c r="BH76" s="26">
        <f>AS76-AD76</f>
        <v>0</v>
      </c>
      <c r="BI76" s="26"/>
      <c r="BJ76" s="26"/>
      <c r="BK76" s="26"/>
      <c r="BL76" s="26"/>
      <c r="BM76" s="26">
        <f>BC76+BH76</f>
        <v>0</v>
      </c>
      <c r="BN76" s="26"/>
      <c r="BO76" s="26"/>
      <c r="BP76" s="26"/>
      <c r="BQ76" s="26"/>
      <c r="BR76" s="10"/>
      <c r="BS76" s="8"/>
    </row>
    <row r="77" spans="1:72" ht="51" customHeight="1" x14ac:dyDescent="0.2">
      <c r="A77" s="30">
        <v>0</v>
      </c>
      <c r="B77" s="30"/>
      <c r="C77" s="31" t="s">
        <v>150</v>
      </c>
      <c r="D77" s="32"/>
      <c r="E77" s="32"/>
      <c r="F77" s="32"/>
      <c r="G77" s="32"/>
      <c r="H77" s="32"/>
      <c r="I77" s="33"/>
      <c r="J77" s="34" t="s">
        <v>131</v>
      </c>
      <c r="K77" s="34"/>
      <c r="L77" s="34"/>
      <c r="M77" s="34"/>
      <c r="N77" s="34"/>
      <c r="O77" s="31" t="s">
        <v>151</v>
      </c>
      <c r="P77" s="32"/>
      <c r="Q77" s="32"/>
      <c r="R77" s="32"/>
      <c r="S77" s="32"/>
      <c r="T77" s="32"/>
      <c r="U77" s="32"/>
      <c r="V77" s="32"/>
      <c r="W77" s="32"/>
      <c r="X77" s="33"/>
      <c r="Y77" s="25">
        <v>100</v>
      </c>
      <c r="Z77" s="25"/>
      <c r="AA77" s="25"/>
      <c r="AB77" s="25"/>
      <c r="AC77" s="25"/>
      <c r="AD77" s="25">
        <v>0</v>
      </c>
      <c r="AE77" s="25"/>
      <c r="AF77" s="25"/>
      <c r="AG77" s="25"/>
      <c r="AH77" s="25"/>
      <c r="AI77" s="25">
        <f>Y77+AD77</f>
        <v>100</v>
      </c>
      <c r="AJ77" s="25"/>
      <c r="AK77" s="25"/>
      <c r="AL77" s="25"/>
      <c r="AM77" s="25"/>
      <c r="AN77" s="25">
        <v>100</v>
      </c>
      <c r="AO77" s="25"/>
      <c r="AP77" s="25"/>
      <c r="AQ77" s="25"/>
      <c r="AR77" s="25"/>
      <c r="AS77" s="25">
        <v>0</v>
      </c>
      <c r="AT77" s="25"/>
      <c r="AU77" s="25"/>
      <c r="AV77" s="25"/>
      <c r="AW77" s="25"/>
      <c r="AX77" s="26">
        <f>AN77+AS77</f>
        <v>100</v>
      </c>
      <c r="AY77" s="26"/>
      <c r="AZ77" s="26"/>
      <c r="BA77" s="26"/>
      <c r="BB77" s="26"/>
      <c r="BC77" s="26">
        <f>AN77-Y77</f>
        <v>0</v>
      </c>
      <c r="BD77" s="26"/>
      <c r="BE77" s="26"/>
      <c r="BF77" s="26"/>
      <c r="BG77" s="26"/>
      <c r="BH77" s="26">
        <f>AS77-AD77</f>
        <v>0</v>
      </c>
      <c r="BI77" s="26"/>
      <c r="BJ77" s="26"/>
      <c r="BK77" s="26"/>
      <c r="BL77" s="26"/>
      <c r="BM77" s="26">
        <f>BC77+BH77</f>
        <v>0</v>
      </c>
      <c r="BN77" s="26"/>
      <c r="BO77" s="26"/>
      <c r="BP77" s="26"/>
      <c r="BQ77" s="26"/>
      <c r="BR77" s="10"/>
      <c r="BS77" s="8"/>
    </row>
    <row r="78" spans="1:72" ht="38.25" customHeight="1" x14ac:dyDescent="0.2">
      <c r="A78" s="30">
        <v>0</v>
      </c>
      <c r="B78" s="30"/>
      <c r="C78" s="31" t="s">
        <v>152</v>
      </c>
      <c r="D78" s="32"/>
      <c r="E78" s="32"/>
      <c r="F78" s="32"/>
      <c r="G78" s="32"/>
      <c r="H78" s="32"/>
      <c r="I78" s="33"/>
      <c r="J78" s="34" t="s">
        <v>131</v>
      </c>
      <c r="K78" s="34"/>
      <c r="L78" s="34"/>
      <c r="M78" s="34"/>
      <c r="N78" s="34"/>
      <c r="O78" s="31" t="s">
        <v>151</v>
      </c>
      <c r="P78" s="32"/>
      <c r="Q78" s="32"/>
      <c r="R78" s="32"/>
      <c r="S78" s="32"/>
      <c r="T78" s="32"/>
      <c r="U78" s="32"/>
      <c r="V78" s="32"/>
      <c r="W78" s="32"/>
      <c r="X78" s="33"/>
      <c r="Y78" s="25">
        <v>100</v>
      </c>
      <c r="Z78" s="25"/>
      <c r="AA78" s="25"/>
      <c r="AB78" s="25"/>
      <c r="AC78" s="25"/>
      <c r="AD78" s="25">
        <v>0</v>
      </c>
      <c r="AE78" s="25"/>
      <c r="AF78" s="25"/>
      <c r="AG78" s="25"/>
      <c r="AH78" s="25"/>
      <c r="AI78" s="25">
        <f>Y78+AD78</f>
        <v>100</v>
      </c>
      <c r="AJ78" s="25"/>
      <c r="AK78" s="25"/>
      <c r="AL78" s="25"/>
      <c r="AM78" s="25"/>
      <c r="AN78" s="25">
        <v>100</v>
      </c>
      <c r="AO78" s="25"/>
      <c r="AP78" s="25"/>
      <c r="AQ78" s="25"/>
      <c r="AR78" s="25"/>
      <c r="AS78" s="25">
        <v>0</v>
      </c>
      <c r="AT78" s="25"/>
      <c r="AU78" s="25"/>
      <c r="AV78" s="25"/>
      <c r="AW78" s="25"/>
      <c r="AX78" s="26">
        <f>AN78+AS78</f>
        <v>100</v>
      </c>
      <c r="AY78" s="26"/>
      <c r="AZ78" s="26"/>
      <c r="BA78" s="26"/>
      <c r="BB78" s="26"/>
      <c r="BC78" s="26">
        <f>AN78-Y78</f>
        <v>0</v>
      </c>
      <c r="BD78" s="26"/>
      <c r="BE78" s="26"/>
      <c r="BF78" s="26"/>
      <c r="BG78" s="26"/>
      <c r="BH78" s="26">
        <f>AS78-AD78</f>
        <v>0</v>
      </c>
      <c r="BI78" s="26"/>
      <c r="BJ78" s="26"/>
      <c r="BK78" s="26"/>
      <c r="BL78" s="26"/>
      <c r="BM78" s="26">
        <f>BC78+BH78</f>
        <v>0</v>
      </c>
      <c r="BN78" s="26"/>
      <c r="BO78" s="26"/>
      <c r="BP78" s="26"/>
      <c r="BQ78" s="26"/>
      <c r="BR78" s="10"/>
      <c r="BS78" s="8"/>
    </row>
    <row r="80" spans="1:72" ht="15.95" customHeight="1" x14ac:dyDescent="0.2">
      <c r="A80" s="65" t="s">
        <v>350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</row>
    <row r="81" spans="1:64" ht="5.25" customHeight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</row>
    <row r="82" spans="1:64" ht="15.75" hidden="1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3" spans="1:64" ht="15.75" hidden="1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4" spans="1:64" ht="23.25" customHeight="1" x14ac:dyDescent="0.2">
      <c r="A84" s="56" t="s">
        <v>86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3"/>
      <c r="AO84" s="3"/>
      <c r="AP84" s="59" t="s">
        <v>87</v>
      </c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</row>
    <row r="85" spans="1:64" x14ac:dyDescent="0.2">
      <c r="W85" s="50" t="s">
        <v>12</v>
      </c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4"/>
      <c r="AO85" s="4"/>
      <c r="AP85" s="50" t="s">
        <v>13</v>
      </c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</row>
    <row r="86" spans="1:64" ht="11.25" customHeight="1" x14ac:dyDescent="0.2"/>
    <row r="87" spans="1:64" hidden="1" x14ac:dyDescent="0.2"/>
    <row r="88" spans="1:64" ht="15.95" customHeight="1" x14ac:dyDescent="0.2">
      <c r="A88" s="56" t="s">
        <v>346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3"/>
      <c r="AO88" s="3"/>
      <c r="AP88" s="59" t="s">
        <v>347</v>
      </c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</row>
    <row r="89" spans="1:64" x14ac:dyDescent="0.2">
      <c r="W89" s="50" t="s">
        <v>12</v>
      </c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4"/>
      <c r="AO89" s="4"/>
      <c r="AP89" s="50" t="s">
        <v>13</v>
      </c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</row>
  </sheetData>
  <mergeCells count="400">
    <mergeCell ref="A57:BL58"/>
    <mergeCell ref="A14:B14"/>
    <mergeCell ref="D14:J14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8:F28"/>
    <mergeCell ref="G28:BL28"/>
    <mergeCell ref="D21:J21"/>
    <mergeCell ref="L21:AB21"/>
    <mergeCell ref="AC21:BL21"/>
    <mergeCell ref="A23:BL23"/>
    <mergeCell ref="A24:F24"/>
    <mergeCell ref="G24:BL24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A27:F27"/>
    <mergeCell ref="G27:BL27"/>
    <mergeCell ref="A12:BL12"/>
    <mergeCell ref="AU42:AY42"/>
    <mergeCell ref="A36:F36"/>
    <mergeCell ref="G36:BL36"/>
    <mergeCell ref="A37:F37"/>
    <mergeCell ref="G37:BL37"/>
    <mergeCell ref="A39:BQ39"/>
    <mergeCell ref="A40:BQ40"/>
    <mergeCell ref="A30:BL30"/>
    <mergeCell ref="A31:BL31"/>
    <mergeCell ref="A33:BL33"/>
    <mergeCell ref="A34:F34"/>
    <mergeCell ref="G34:BL34"/>
    <mergeCell ref="A35:F35"/>
    <mergeCell ref="G35:BL35"/>
    <mergeCell ref="A45:B45"/>
    <mergeCell ref="C45:Z45"/>
    <mergeCell ref="AA45:AE45"/>
    <mergeCell ref="AF45:AJ45"/>
    <mergeCell ref="AK45:AO45"/>
    <mergeCell ref="AZ42:BC42"/>
    <mergeCell ref="BD42:BH42"/>
    <mergeCell ref="BI42:BM42"/>
    <mergeCell ref="BN42:BQ42"/>
    <mergeCell ref="A44:B44"/>
    <mergeCell ref="C44:Z44"/>
    <mergeCell ref="AA44:AE44"/>
    <mergeCell ref="AF44:AJ44"/>
    <mergeCell ref="AK44:AO44"/>
    <mergeCell ref="AP44:AT44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BI46:BM46"/>
    <mergeCell ref="BN46:BQ46"/>
    <mergeCell ref="A49:BL49"/>
    <mergeCell ref="A46:B46"/>
    <mergeCell ref="C46:Z46"/>
    <mergeCell ref="AA46:AE46"/>
    <mergeCell ref="AF46:AJ46"/>
    <mergeCell ref="AK46:AO46"/>
    <mergeCell ref="AP46:AT46"/>
    <mergeCell ref="A47:BQ48"/>
    <mergeCell ref="BB54:BF54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G56:AK56"/>
    <mergeCell ref="AL56:AP56"/>
    <mergeCell ref="AQ56:AV56"/>
    <mergeCell ref="AW56:BA56"/>
    <mergeCell ref="BB56:BF56"/>
    <mergeCell ref="BG54:BL54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AN63:AR63"/>
    <mergeCell ref="AS63:AW63"/>
    <mergeCell ref="BG56:BL56"/>
    <mergeCell ref="A59:BQ59"/>
    <mergeCell ref="A61:B62"/>
    <mergeCell ref="C61:I62"/>
    <mergeCell ref="J61:N62"/>
    <mergeCell ref="O61:X62"/>
    <mergeCell ref="Y61:AM61"/>
    <mergeCell ref="AN61:BB61"/>
    <mergeCell ref="BC61:BQ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56:P56"/>
    <mergeCell ref="Q56:U56"/>
    <mergeCell ref="V56:Z56"/>
    <mergeCell ref="AA56:AF56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4:BQ64"/>
    <mergeCell ref="AI64:AM64"/>
    <mergeCell ref="AN64:AR64"/>
    <mergeCell ref="AS64:AW64"/>
    <mergeCell ref="AX64:BB64"/>
    <mergeCell ref="BC64:BG64"/>
    <mergeCell ref="BH64:BL64"/>
    <mergeCell ref="A63:B63"/>
    <mergeCell ref="C63:I63"/>
    <mergeCell ref="J63:N63"/>
    <mergeCell ref="O63:X63"/>
    <mergeCell ref="Y63:AC63"/>
    <mergeCell ref="AD63:AH63"/>
    <mergeCell ref="AI63:AM63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80:BL80"/>
    <mergeCell ref="A81:BL81"/>
    <mergeCell ref="AX66:BB66"/>
    <mergeCell ref="BC66:BG66"/>
    <mergeCell ref="BH66:BL66"/>
    <mergeCell ref="BM66:BQ66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BM67:BQ67"/>
    <mergeCell ref="A68:B68"/>
    <mergeCell ref="C68:I68"/>
    <mergeCell ref="J68:N68"/>
    <mergeCell ref="O68:X68"/>
    <mergeCell ref="W89:AM89"/>
    <mergeCell ref="AP89:BH89"/>
    <mergeCell ref="A84:V84"/>
    <mergeCell ref="W84:AM84"/>
    <mergeCell ref="AP84:BH84"/>
    <mergeCell ref="W85:AM85"/>
    <mergeCell ref="AP85:BH85"/>
    <mergeCell ref="A88:V88"/>
    <mergeCell ref="W88:AM88"/>
    <mergeCell ref="AP88:BH88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X68:BB68"/>
    <mergeCell ref="BC68:BG68"/>
    <mergeCell ref="BH68:BL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M68:BQ68"/>
    <mergeCell ref="A69:B69"/>
    <mergeCell ref="C69:I69"/>
    <mergeCell ref="J69:N69"/>
    <mergeCell ref="O69:X69"/>
    <mergeCell ref="Y69:AC69"/>
    <mergeCell ref="AD69:AH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70:BB70"/>
    <mergeCell ref="AD72:AH72"/>
    <mergeCell ref="AI72:AM72"/>
    <mergeCell ref="AN72:AR72"/>
    <mergeCell ref="AS72:AW72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I71:AM71"/>
    <mergeCell ref="AN71:AR71"/>
    <mergeCell ref="AS71:AW71"/>
    <mergeCell ref="AX71:BB71"/>
    <mergeCell ref="BC71:BG71"/>
    <mergeCell ref="BH71:BL71"/>
    <mergeCell ref="AN74:AR74"/>
    <mergeCell ref="AS74:AW74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72:B72"/>
    <mergeCell ref="C72:I72"/>
    <mergeCell ref="J72:N72"/>
    <mergeCell ref="O72:X72"/>
    <mergeCell ref="Y72:AC72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A74:B74"/>
    <mergeCell ref="C74:I74"/>
    <mergeCell ref="J74:N74"/>
    <mergeCell ref="O74:X74"/>
    <mergeCell ref="Y74:AC74"/>
    <mergeCell ref="AD74:AH74"/>
    <mergeCell ref="AI74:AM74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BN43:BQ43"/>
    <mergeCell ref="BG53:BL53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AU46:AY46"/>
    <mergeCell ref="AZ46:BC46"/>
    <mergeCell ref="BD46:BH46"/>
  </mergeCells>
  <conditionalFormatting sqref="C65">
    <cfRule type="cellIs" dxfId="311" priority="29" stopIfTrue="1" operator="equal">
      <formula>$C64</formula>
    </cfRule>
  </conditionalFormatting>
  <conditionalFormatting sqref="A65:B65">
    <cfRule type="cellIs" dxfId="310" priority="30" stopIfTrue="1" operator="equal">
      <formula>0</formula>
    </cfRule>
  </conditionalFormatting>
  <conditionalFormatting sqref="C66">
    <cfRule type="cellIs" dxfId="309" priority="27" stopIfTrue="1" operator="equal">
      <formula>$C65</formula>
    </cfRule>
  </conditionalFormatting>
  <conditionalFormatting sqref="A66:B66">
    <cfRule type="cellIs" dxfId="308" priority="28" stopIfTrue="1" operator="equal">
      <formula>0</formula>
    </cfRule>
  </conditionalFormatting>
  <conditionalFormatting sqref="C67">
    <cfRule type="cellIs" dxfId="307" priority="25" stopIfTrue="1" operator="equal">
      <formula>$C66</formula>
    </cfRule>
  </conditionalFormatting>
  <conditionalFormatting sqref="A67:B67">
    <cfRule type="cellIs" dxfId="306" priority="26" stopIfTrue="1" operator="equal">
      <formula>0</formula>
    </cfRule>
  </conditionalFormatting>
  <conditionalFormatting sqref="C68">
    <cfRule type="cellIs" dxfId="305" priority="23" stopIfTrue="1" operator="equal">
      <formula>$C67</formula>
    </cfRule>
  </conditionalFormatting>
  <conditionalFormatting sqref="A68:B68">
    <cfRule type="cellIs" dxfId="304" priority="24" stopIfTrue="1" operator="equal">
      <formula>0</formula>
    </cfRule>
  </conditionalFormatting>
  <conditionalFormatting sqref="C69">
    <cfRule type="cellIs" dxfId="303" priority="21" stopIfTrue="1" operator="equal">
      <formula>$C68</formula>
    </cfRule>
  </conditionalFormatting>
  <conditionalFormatting sqref="A69:B69">
    <cfRule type="cellIs" dxfId="302" priority="22" stopIfTrue="1" operator="equal">
      <formula>0</formula>
    </cfRule>
  </conditionalFormatting>
  <conditionalFormatting sqref="C70">
    <cfRule type="cellIs" dxfId="301" priority="19" stopIfTrue="1" operator="equal">
      <formula>$C69</formula>
    </cfRule>
  </conditionalFormatting>
  <conditionalFormatting sqref="A70:B70">
    <cfRule type="cellIs" dxfId="300" priority="20" stopIfTrue="1" operator="equal">
      <formula>0</formula>
    </cfRule>
  </conditionalFormatting>
  <conditionalFormatting sqref="C71">
    <cfRule type="cellIs" dxfId="299" priority="17" stopIfTrue="1" operator="equal">
      <formula>$C70</formula>
    </cfRule>
  </conditionalFormatting>
  <conditionalFormatting sqref="A71:B71">
    <cfRule type="cellIs" dxfId="298" priority="18" stopIfTrue="1" operator="equal">
      <formula>0</formula>
    </cfRule>
  </conditionalFormatting>
  <conditionalFormatting sqref="C72">
    <cfRule type="cellIs" dxfId="297" priority="15" stopIfTrue="1" operator="equal">
      <formula>$C71</formula>
    </cfRule>
  </conditionalFormatting>
  <conditionalFormatting sqref="A72:B72">
    <cfRule type="cellIs" dxfId="296" priority="16" stopIfTrue="1" operator="equal">
      <formula>0</formula>
    </cfRule>
  </conditionalFormatting>
  <conditionalFormatting sqref="C73">
    <cfRule type="cellIs" dxfId="295" priority="13" stopIfTrue="1" operator="equal">
      <formula>$C72</formula>
    </cfRule>
  </conditionalFormatting>
  <conditionalFormatting sqref="A73:B73">
    <cfRule type="cellIs" dxfId="294" priority="14" stopIfTrue="1" operator="equal">
      <formula>0</formula>
    </cfRule>
  </conditionalFormatting>
  <conditionalFormatting sqref="C74">
    <cfRule type="cellIs" dxfId="293" priority="11" stopIfTrue="1" operator="equal">
      <formula>$C73</formula>
    </cfRule>
  </conditionalFormatting>
  <conditionalFormatting sqref="A74:B74">
    <cfRule type="cellIs" dxfId="292" priority="12" stopIfTrue="1" operator="equal">
      <formula>0</formula>
    </cfRule>
  </conditionalFormatting>
  <conditionalFormatting sqref="C75">
    <cfRule type="cellIs" dxfId="291" priority="9" stopIfTrue="1" operator="equal">
      <formula>$C74</formula>
    </cfRule>
  </conditionalFormatting>
  <conditionalFormatting sqref="A75:B75">
    <cfRule type="cellIs" dxfId="290" priority="10" stopIfTrue="1" operator="equal">
      <formula>0</formula>
    </cfRule>
  </conditionalFormatting>
  <conditionalFormatting sqref="C76">
    <cfRule type="cellIs" dxfId="289" priority="7" stopIfTrue="1" operator="equal">
      <formula>$C75</formula>
    </cfRule>
  </conditionalFormatting>
  <conditionalFormatting sqref="A76:B76">
    <cfRule type="cellIs" dxfId="288" priority="8" stopIfTrue="1" operator="equal">
      <formula>0</formula>
    </cfRule>
  </conditionalFormatting>
  <conditionalFormatting sqref="C77">
    <cfRule type="cellIs" dxfId="287" priority="5" stopIfTrue="1" operator="equal">
      <formula>$C76</formula>
    </cfRule>
  </conditionalFormatting>
  <conditionalFormatting sqref="A77:B77">
    <cfRule type="cellIs" dxfId="286" priority="6" stopIfTrue="1" operator="equal">
      <formula>0</formula>
    </cfRule>
  </conditionalFormatting>
  <conditionalFormatting sqref="C78">
    <cfRule type="cellIs" dxfId="285" priority="3" stopIfTrue="1" operator="equal">
      <formula>$C77</formula>
    </cfRule>
  </conditionalFormatting>
  <conditionalFormatting sqref="A78:B78">
    <cfRule type="cellIs" dxfId="28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2"/>
  <sheetViews>
    <sheetView view="pageBreakPreview" topLeftCell="A73" zoomScale="60" zoomScaleNormal="100" workbookViewId="0">
      <selection activeCell="Q98" sqref="Q9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1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105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16.5" customHeight="1" x14ac:dyDescent="0.2">
      <c r="A20" s="97" t="s">
        <v>42</v>
      </c>
      <c r="B20" s="97"/>
      <c r="C20" s="14"/>
      <c r="D20" s="98" t="s">
        <v>133</v>
      </c>
      <c r="E20" s="99"/>
      <c r="F20" s="99"/>
      <c r="G20" s="99"/>
      <c r="H20" s="99"/>
      <c r="I20" s="99"/>
      <c r="J20" s="99"/>
      <c r="K20" s="14"/>
      <c r="L20" s="98" t="s">
        <v>135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134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9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9" ht="18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9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59</v>
      </c>
    </row>
    <row r="27" spans="1:79" ht="10.5" customHeight="1" x14ac:dyDescent="0.2">
      <c r="A27" s="51">
        <v>1</v>
      </c>
      <c r="B27" s="51"/>
      <c r="C27" s="51"/>
      <c r="D27" s="51"/>
      <c r="E27" s="51"/>
      <c r="F27" s="51"/>
      <c r="G27" s="109" t="s">
        <v>328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</row>
    <row r="28" spans="1:79" x14ac:dyDescent="0.2">
      <c r="A28" s="51">
        <v>2</v>
      </c>
      <c r="B28" s="51"/>
      <c r="C28" s="51"/>
      <c r="D28" s="51"/>
      <c r="E28" s="51"/>
      <c r="F28" s="51"/>
      <c r="G28" s="109" t="s">
        <v>327</v>
      </c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1"/>
      <c r="CA28" s="1" t="s">
        <v>57</v>
      </c>
    </row>
    <row r="29" spans="1:79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15.95" customHeight="1" x14ac:dyDescent="0.2">
      <c r="A30" s="65" t="s">
        <v>49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</row>
    <row r="31" spans="1:79" ht="15.95" customHeight="1" x14ac:dyDescent="0.2">
      <c r="A31" s="100" t="s">
        <v>132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2" spans="1:79" ht="12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79" ht="15.75" customHeight="1" x14ac:dyDescent="0.2">
      <c r="A33" s="65" t="s">
        <v>50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79" ht="16.5" customHeight="1" x14ac:dyDescent="0.2">
      <c r="A34" s="113" t="s">
        <v>6</v>
      </c>
      <c r="B34" s="113"/>
      <c r="C34" s="113"/>
      <c r="D34" s="113"/>
      <c r="E34" s="113"/>
      <c r="F34" s="113"/>
      <c r="G34" s="106" t="s">
        <v>47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9" ht="15.75" x14ac:dyDescent="0.2">
      <c r="A35" s="30">
        <v>1</v>
      </c>
      <c r="B35" s="30"/>
      <c r="C35" s="30"/>
      <c r="D35" s="30"/>
      <c r="E35" s="30"/>
      <c r="F35" s="30"/>
      <c r="G35" s="106">
        <v>2</v>
      </c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8"/>
    </row>
    <row r="36" spans="1:79" ht="10.5" hidden="1" customHeight="1" x14ac:dyDescent="0.2">
      <c r="A36" s="51" t="s">
        <v>18</v>
      </c>
      <c r="B36" s="51"/>
      <c r="C36" s="51"/>
      <c r="D36" s="51"/>
      <c r="E36" s="51"/>
      <c r="F36" s="51"/>
      <c r="G36" s="66" t="s">
        <v>19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  <c r="CA36" s="1" t="s">
        <v>60</v>
      </c>
    </row>
    <row r="37" spans="1:79" ht="12.75" customHeight="1" x14ac:dyDescent="0.2">
      <c r="A37" s="51">
        <v>1</v>
      </c>
      <c r="B37" s="51"/>
      <c r="C37" s="51"/>
      <c r="D37" s="51"/>
      <c r="E37" s="51"/>
      <c r="F37" s="51"/>
      <c r="G37" s="52" t="s">
        <v>114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  <c r="CA37" s="1" t="s">
        <v>58</v>
      </c>
    </row>
    <row r="38" spans="1:79" ht="12.75" customHeight="1" x14ac:dyDescent="0.2">
      <c r="A38" s="51">
        <v>2</v>
      </c>
      <c r="B38" s="51"/>
      <c r="C38" s="51"/>
      <c r="D38" s="51"/>
      <c r="E38" s="51"/>
      <c r="F38" s="51"/>
      <c r="G38" s="52" t="s">
        <v>115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40" spans="1:79" ht="15.75" customHeight="1" x14ac:dyDescent="0.2">
      <c r="A40" s="65" t="s">
        <v>51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</row>
    <row r="41" spans="1:79" ht="15" customHeight="1" x14ac:dyDescent="0.2">
      <c r="A41" s="84" t="s">
        <v>88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</row>
    <row r="42" spans="1:79" ht="48" customHeight="1" x14ac:dyDescent="0.2">
      <c r="A42" s="30" t="s">
        <v>6</v>
      </c>
      <c r="B42" s="30"/>
      <c r="C42" s="30" t="s">
        <v>33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 t="s">
        <v>30</v>
      </c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 t="s">
        <v>54</v>
      </c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 t="s">
        <v>3</v>
      </c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1:79" ht="29.1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 t="s">
        <v>5</v>
      </c>
      <c r="AB43" s="30"/>
      <c r="AC43" s="30"/>
      <c r="AD43" s="30"/>
      <c r="AE43" s="30"/>
      <c r="AF43" s="30" t="s">
        <v>4</v>
      </c>
      <c r="AG43" s="30"/>
      <c r="AH43" s="30"/>
      <c r="AI43" s="30"/>
      <c r="AJ43" s="30"/>
      <c r="AK43" s="30" t="s">
        <v>31</v>
      </c>
      <c r="AL43" s="30"/>
      <c r="AM43" s="30"/>
      <c r="AN43" s="30"/>
      <c r="AO43" s="30"/>
      <c r="AP43" s="30" t="s">
        <v>5</v>
      </c>
      <c r="AQ43" s="30"/>
      <c r="AR43" s="30"/>
      <c r="AS43" s="30"/>
      <c r="AT43" s="30"/>
      <c r="AU43" s="30" t="s">
        <v>4</v>
      </c>
      <c r="AV43" s="30"/>
      <c r="AW43" s="30"/>
      <c r="AX43" s="30"/>
      <c r="AY43" s="30"/>
      <c r="AZ43" s="30" t="s">
        <v>31</v>
      </c>
      <c r="BA43" s="30"/>
      <c r="BB43" s="30"/>
      <c r="BC43" s="30"/>
      <c r="BD43" s="30" t="s">
        <v>5</v>
      </c>
      <c r="BE43" s="30"/>
      <c r="BF43" s="30"/>
      <c r="BG43" s="30"/>
      <c r="BH43" s="30"/>
      <c r="BI43" s="30" t="s">
        <v>4</v>
      </c>
      <c r="BJ43" s="30"/>
      <c r="BK43" s="30"/>
      <c r="BL43" s="30"/>
      <c r="BM43" s="30"/>
      <c r="BN43" s="30" t="s">
        <v>32</v>
      </c>
      <c r="BO43" s="30"/>
      <c r="BP43" s="30"/>
      <c r="BQ43" s="30"/>
    </row>
    <row r="44" spans="1:79" ht="15.95" customHeight="1" x14ac:dyDescent="0.2">
      <c r="A44" s="90">
        <v>1</v>
      </c>
      <c r="B44" s="90"/>
      <c r="C44" s="90">
        <v>2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1">
        <v>3</v>
      </c>
      <c r="AB44" s="92"/>
      <c r="AC44" s="92"/>
      <c r="AD44" s="92"/>
      <c r="AE44" s="93"/>
      <c r="AF44" s="91">
        <v>4</v>
      </c>
      <c r="AG44" s="92"/>
      <c r="AH44" s="92"/>
      <c r="AI44" s="92"/>
      <c r="AJ44" s="93"/>
      <c r="AK44" s="91">
        <v>5</v>
      </c>
      <c r="AL44" s="92"/>
      <c r="AM44" s="92"/>
      <c r="AN44" s="92"/>
      <c r="AO44" s="93"/>
      <c r="AP44" s="91">
        <v>6</v>
      </c>
      <c r="AQ44" s="92"/>
      <c r="AR44" s="92"/>
      <c r="AS44" s="92"/>
      <c r="AT44" s="93"/>
      <c r="AU44" s="91">
        <v>7</v>
      </c>
      <c r="AV44" s="92"/>
      <c r="AW44" s="92"/>
      <c r="AX44" s="92"/>
      <c r="AY44" s="93"/>
      <c r="AZ44" s="91">
        <v>8</v>
      </c>
      <c r="BA44" s="92"/>
      <c r="BB44" s="92"/>
      <c r="BC44" s="93"/>
      <c r="BD44" s="91">
        <v>9</v>
      </c>
      <c r="BE44" s="92"/>
      <c r="BF44" s="92"/>
      <c r="BG44" s="92"/>
      <c r="BH44" s="93"/>
      <c r="BI44" s="90">
        <v>10</v>
      </c>
      <c r="BJ44" s="90"/>
      <c r="BK44" s="90"/>
      <c r="BL44" s="90"/>
      <c r="BM44" s="90"/>
      <c r="BN44" s="90">
        <v>11</v>
      </c>
      <c r="BO44" s="90"/>
      <c r="BP44" s="90"/>
      <c r="BQ44" s="90"/>
    </row>
    <row r="45" spans="1:79" ht="15.75" hidden="1" customHeight="1" x14ac:dyDescent="0.2">
      <c r="A45" s="51" t="s">
        <v>18</v>
      </c>
      <c r="B45" s="51"/>
      <c r="C45" s="118" t="s">
        <v>19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9"/>
      <c r="AA45" s="70" t="s">
        <v>15</v>
      </c>
      <c r="AB45" s="70"/>
      <c r="AC45" s="70"/>
      <c r="AD45" s="70"/>
      <c r="AE45" s="70"/>
      <c r="AF45" s="70" t="s">
        <v>14</v>
      </c>
      <c r="AG45" s="70"/>
      <c r="AH45" s="70"/>
      <c r="AI45" s="70"/>
      <c r="AJ45" s="70"/>
      <c r="AK45" s="74" t="s">
        <v>21</v>
      </c>
      <c r="AL45" s="74"/>
      <c r="AM45" s="74"/>
      <c r="AN45" s="74"/>
      <c r="AO45" s="74"/>
      <c r="AP45" s="70" t="s">
        <v>16</v>
      </c>
      <c r="AQ45" s="70"/>
      <c r="AR45" s="70"/>
      <c r="AS45" s="70"/>
      <c r="AT45" s="70"/>
      <c r="AU45" s="70" t="s">
        <v>17</v>
      </c>
      <c r="AV45" s="70"/>
      <c r="AW45" s="70"/>
      <c r="AX45" s="70"/>
      <c r="AY45" s="70"/>
      <c r="AZ45" s="74" t="s">
        <v>21</v>
      </c>
      <c r="BA45" s="74"/>
      <c r="BB45" s="74"/>
      <c r="BC45" s="74"/>
      <c r="BD45" s="117" t="s">
        <v>37</v>
      </c>
      <c r="BE45" s="117"/>
      <c r="BF45" s="117"/>
      <c r="BG45" s="117"/>
      <c r="BH45" s="117"/>
      <c r="BI45" s="117" t="s">
        <v>37</v>
      </c>
      <c r="BJ45" s="117"/>
      <c r="BK45" s="117"/>
      <c r="BL45" s="117"/>
      <c r="BM45" s="117"/>
      <c r="BN45" s="40" t="s">
        <v>21</v>
      </c>
      <c r="BO45" s="40"/>
      <c r="BP45" s="40"/>
      <c r="BQ45" s="40"/>
      <c r="CA45" s="1" t="s">
        <v>24</v>
      </c>
    </row>
    <row r="46" spans="1:79" ht="15.75" customHeight="1" x14ac:dyDescent="0.2">
      <c r="A46" s="30">
        <v>1</v>
      </c>
      <c r="B46" s="30"/>
      <c r="C46" s="87" t="s">
        <v>64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3"/>
      <c r="AA46" s="82">
        <v>38786114</v>
      </c>
      <c r="AB46" s="82"/>
      <c r="AC46" s="82"/>
      <c r="AD46" s="82"/>
      <c r="AE46" s="82"/>
      <c r="AF46" s="82">
        <v>6936228</v>
      </c>
      <c r="AG46" s="82"/>
      <c r="AH46" s="82"/>
      <c r="AI46" s="82"/>
      <c r="AJ46" s="82"/>
      <c r="AK46" s="82">
        <f>AA46+AF46</f>
        <v>45722342</v>
      </c>
      <c r="AL46" s="82"/>
      <c r="AM46" s="82"/>
      <c r="AN46" s="82"/>
      <c r="AO46" s="82"/>
      <c r="AP46" s="82">
        <v>38743313.649999999</v>
      </c>
      <c r="AQ46" s="82"/>
      <c r="AR46" s="82"/>
      <c r="AS46" s="82"/>
      <c r="AT46" s="82"/>
      <c r="AU46" s="82">
        <v>6936227.9699999997</v>
      </c>
      <c r="AV46" s="82"/>
      <c r="AW46" s="82"/>
      <c r="AX46" s="82"/>
      <c r="AY46" s="82"/>
      <c r="AZ46" s="83">
        <f>AP46+AU46</f>
        <v>45679541.619999997</v>
      </c>
      <c r="BA46" s="83"/>
      <c r="BB46" s="83"/>
      <c r="BC46" s="83"/>
      <c r="BD46" s="82">
        <f>AP46-AA46</f>
        <v>-42800.35000000149</v>
      </c>
      <c r="BE46" s="82"/>
      <c r="BF46" s="82"/>
      <c r="BG46" s="82"/>
      <c r="BH46" s="82"/>
      <c r="BI46" s="82">
        <f>AU46-AF46</f>
        <v>-3.0000000260770321E-2</v>
      </c>
      <c r="BJ46" s="82"/>
      <c r="BK46" s="82"/>
      <c r="BL46" s="82"/>
      <c r="BM46" s="82"/>
      <c r="BN46" s="82">
        <f>BD46+BI46</f>
        <v>-42800.380000001751</v>
      </c>
      <c r="BO46" s="82"/>
      <c r="BP46" s="82"/>
      <c r="BQ46" s="82"/>
      <c r="CA46" s="1" t="s">
        <v>25</v>
      </c>
    </row>
    <row r="47" spans="1:79" s="18" customFormat="1" ht="15.75" x14ac:dyDescent="0.2">
      <c r="A47" s="45"/>
      <c r="B47" s="45"/>
      <c r="C47" s="55" t="s">
        <v>65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86">
        <f>SUM(AA46)</f>
        <v>38786114</v>
      </c>
      <c r="AB47" s="86"/>
      <c r="AC47" s="86"/>
      <c r="AD47" s="86"/>
      <c r="AE47" s="86"/>
      <c r="AF47" s="86">
        <f>SUM(AF46)</f>
        <v>6936228</v>
      </c>
      <c r="AG47" s="86"/>
      <c r="AH47" s="86"/>
      <c r="AI47" s="86"/>
      <c r="AJ47" s="86"/>
      <c r="AK47" s="86">
        <f>AA47+AF47</f>
        <v>45722342</v>
      </c>
      <c r="AL47" s="86"/>
      <c r="AM47" s="86"/>
      <c r="AN47" s="86"/>
      <c r="AO47" s="86"/>
      <c r="AP47" s="86">
        <v>38743313.649999999</v>
      </c>
      <c r="AQ47" s="86"/>
      <c r="AR47" s="86"/>
      <c r="AS47" s="86"/>
      <c r="AT47" s="86"/>
      <c r="AU47" s="86">
        <v>6936227.9699999997</v>
      </c>
      <c r="AV47" s="86"/>
      <c r="AW47" s="86"/>
      <c r="AX47" s="86"/>
      <c r="AY47" s="86"/>
      <c r="AZ47" s="89">
        <f>AP47+AU47</f>
        <v>45679541.619999997</v>
      </c>
      <c r="BA47" s="89"/>
      <c r="BB47" s="89"/>
      <c r="BC47" s="89"/>
      <c r="BD47" s="86">
        <f>AP47-AA47</f>
        <v>-42800.35000000149</v>
      </c>
      <c r="BE47" s="86"/>
      <c r="BF47" s="86"/>
      <c r="BG47" s="86"/>
      <c r="BH47" s="86"/>
      <c r="BI47" s="86">
        <f>AU47-AF47</f>
        <v>-3.0000000260770321E-2</v>
      </c>
      <c r="BJ47" s="86"/>
      <c r="BK47" s="86"/>
      <c r="BL47" s="86"/>
      <c r="BM47" s="86"/>
      <c r="BN47" s="89">
        <f>BD47+BI47</f>
        <v>-42800.380000001751</v>
      </c>
      <c r="BO47" s="89"/>
      <c r="BP47" s="89"/>
      <c r="BQ47" s="89"/>
    </row>
    <row r="48" spans="1:79" s="18" customFormat="1" x14ac:dyDescent="0.2">
      <c r="A48" s="103" t="s">
        <v>353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</row>
    <row r="49" spans="1:79" ht="24" customHeight="1" x14ac:dyDescent="0.2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</row>
    <row r="50" spans="1:79" ht="15.75" customHeight="1" x14ac:dyDescent="0.2">
      <c r="A50" s="65" t="s">
        <v>52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</row>
    <row r="51" spans="1:79" ht="15" customHeight="1" x14ac:dyDescent="0.2">
      <c r="A51" s="84" t="s">
        <v>88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</row>
    <row r="52" spans="1:79" ht="28.5" customHeight="1" x14ac:dyDescent="0.2">
      <c r="A52" s="30" t="s">
        <v>34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 t="s">
        <v>30</v>
      </c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 t="s">
        <v>54</v>
      </c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 t="s">
        <v>3</v>
      </c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2"/>
      <c r="BN52" s="2"/>
      <c r="BO52" s="2"/>
      <c r="BP52" s="2"/>
      <c r="BQ52" s="2"/>
    </row>
    <row r="53" spans="1:79" ht="29.1" customHeigh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 t="s">
        <v>5</v>
      </c>
      <c r="R53" s="30"/>
      <c r="S53" s="30"/>
      <c r="T53" s="30"/>
      <c r="U53" s="30"/>
      <c r="V53" s="30" t="s">
        <v>4</v>
      </c>
      <c r="W53" s="30"/>
      <c r="X53" s="30"/>
      <c r="Y53" s="30"/>
      <c r="Z53" s="30"/>
      <c r="AA53" s="30" t="s">
        <v>31</v>
      </c>
      <c r="AB53" s="30"/>
      <c r="AC53" s="30"/>
      <c r="AD53" s="30"/>
      <c r="AE53" s="30"/>
      <c r="AF53" s="30"/>
      <c r="AG53" s="30" t="s">
        <v>5</v>
      </c>
      <c r="AH53" s="30"/>
      <c r="AI53" s="30"/>
      <c r="AJ53" s="30"/>
      <c r="AK53" s="30"/>
      <c r="AL53" s="30" t="s">
        <v>4</v>
      </c>
      <c r="AM53" s="30"/>
      <c r="AN53" s="30"/>
      <c r="AO53" s="30"/>
      <c r="AP53" s="30"/>
      <c r="AQ53" s="30" t="s">
        <v>31</v>
      </c>
      <c r="AR53" s="30"/>
      <c r="AS53" s="30"/>
      <c r="AT53" s="30"/>
      <c r="AU53" s="30"/>
      <c r="AV53" s="30"/>
      <c r="AW53" s="62" t="s">
        <v>5</v>
      </c>
      <c r="AX53" s="63"/>
      <c r="AY53" s="63"/>
      <c r="AZ53" s="63"/>
      <c r="BA53" s="64"/>
      <c r="BB53" s="62" t="s">
        <v>4</v>
      </c>
      <c r="BC53" s="63"/>
      <c r="BD53" s="63"/>
      <c r="BE53" s="63"/>
      <c r="BF53" s="64"/>
      <c r="BG53" s="30" t="s">
        <v>31</v>
      </c>
      <c r="BH53" s="30"/>
      <c r="BI53" s="30"/>
      <c r="BJ53" s="30"/>
      <c r="BK53" s="30"/>
      <c r="BL53" s="30"/>
      <c r="BM53" s="2"/>
      <c r="BN53" s="2"/>
      <c r="BO53" s="2"/>
      <c r="BP53" s="2"/>
      <c r="BQ53" s="2"/>
    </row>
    <row r="54" spans="1:79" ht="29.1" customHeight="1" x14ac:dyDescent="0.2">
      <c r="A54" s="30">
        <v>1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>
        <v>2</v>
      </c>
      <c r="R54" s="30"/>
      <c r="S54" s="30"/>
      <c r="T54" s="30"/>
      <c r="U54" s="30"/>
      <c r="V54" s="30">
        <v>3</v>
      </c>
      <c r="W54" s="30"/>
      <c r="X54" s="30"/>
      <c r="Y54" s="30"/>
      <c r="Z54" s="30"/>
      <c r="AA54" s="30">
        <v>4</v>
      </c>
      <c r="AB54" s="30"/>
      <c r="AC54" s="30"/>
      <c r="AD54" s="30"/>
      <c r="AE54" s="30"/>
      <c r="AF54" s="30"/>
      <c r="AG54" s="30">
        <v>5</v>
      </c>
      <c r="AH54" s="30"/>
      <c r="AI54" s="30"/>
      <c r="AJ54" s="30"/>
      <c r="AK54" s="30"/>
      <c r="AL54" s="30">
        <v>6</v>
      </c>
      <c r="AM54" s="30"/>
      <c r="AN54" s="30"/>
      <c r="AO54" s="30"/>
      <c r="AP54" s="30"/>
      <c r="AQ54" s="30">
        <v>7</v>
      </c>
      <c r="AR54" s="30"/>
      <c r="AS54" s="30"/>
      <c r="AT54" s="30"/>
      <c r="AU54" s="30"/>
      <c r="AV54" s="30"/>
      <c r="AW54" s="30">
        <v>8</v>
      </c>
      <c r="AX54" s="30"/>
      <c r="AY54" s="30"/>
      <c r="AZ54" s="30"/>
      <c r="BA54" s="30"/>
      <c r="BB54" s="78">
        <v>9</v>
      </c>
      <c r="BC54" s="78"/>
      <c r="BD54" s="78"/>
      <c r="BE54" s="78"/>
      <c r="BF54" s="78"/>
      <c r="BG54" s="78">
        <v>10</v>
      </c>
      <c r="BH54" s="78"/>
      <c r="BI54" s="78"/>
      <c r="BJ54" s="78"/>
      <c r="BK54" s="78"/>
      <c r="BL54" s="78"/>
      <c r="BM54" s="2"/>
      <c r="BN54" s="2"/>
      <c r="BO54" s="2"/>
      <c r="BP54" s="2"/>
      <c r="BQ54" s="2"/>
    </row>
    <row r="55" spans="1:79" ht="27.75" customHeight="1" x14ac:dyDescent="0.25">
      <c r="A55" s="191" t="s">
        <v>302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57">
        <v>38786114</v>
      </c>
      <c r="R55" s="157"/>
      <c r="S55" s="157"/>
      <c r="T55" s="157"/>
      <c r="U55" s="157"/>
      <c r="V55" s="157">
        <v>6936228</v>
      </c>
      <c r="W55" s="157"/>
      <c r="X55" s="157"/>
      <c r="Y55" s="157"/>
      <c r="Z55" s="157"/>
      <c r="AA55" s="157">
        <f>SUM(Q55:Z55)</f>
        <v>45722342</v>
      </c>
      <c r="AB55" s="157"/>
      <c r="AC55" s="157"/>
      <c r="AD55" s="157"/>
      <c r="AE55" s="157"/>
      <c r="AF55" s="157"/>
      <c r="AG55" s="157">
        <v>38743313.649999999</v>
      </c>
      <c r="AH55" s="157"/>
      <c r="AI55" s="157"/>
      <c r="AJ55" s="157"/>
      <c r="AK55" s="157"/>
      <c r="AL55" s="157">
        <v>6936227.9699999997</v>
      </c>
      <c r="AM55" s="157"/>
      <c r="AN55" s="157"/>
      <c r="AO55" s="157"/>
      <c r="AP55" s="157"/>
      <c r="AQ55" s="157">
        <f>SUM(AG55:AP55)</f>
        <v>45679541.619999997</v>
      </c>
      <c r="AR55" s="157"/>
      <c r="AS55" s="157"/>
      <c r="AT55" s="157"/>
      <c r="AU55" s="157"/>
      <c r="AV55" s="157"/>
      <c r="AW55" s="157">
        <f>AG55-Q55</f>
        <v>-42800.35000000149</v>
      </c>
      <c r="AX55" s="157"/>
      <c r="AY55" s="157"/>
      <c r="AZ55" s="157"/>
      <c r="BA55" s="157"/>
      <c r="BB55" s="202">
        <f>AL55-V55</f>
        <v>-3.0000000260770321E-2</v>
      </c>
      <c r="BC55" s="202"/>
      <c r="BD55" s="202"/>
      <c r="BE55" s="202"/>
      <c r="BF55" s="202"/>
      <c r="BG55" s="202">
        <f>SUM(AW55:BF55)</f>
        <v>-42800.380000001751</v>
      </c>
      <c r="BH55" s="202"/>
      <c r="BI55" s="202"/>
      <c r="BJ55" s="202"/>
      <c r="BK55" s="202"/>
      <c r="BL55" s="202"/>
      <c r="BM55" s="6"/>
      <c r="BN55" s="6"/>
      <c r="BO55" s="6"/>
      <c r="BP55" s="6"/>
      <c r="BQ55" s="6"/>
    </row>
    <row r="56" spans="1:79" ht="18" hidden="1" customHeight="1" x14ac:dyDescent="0.2">
      <c r="A56" s="69" t="s">
        <v>19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186" t="s">
        <v>15</v>
      </c>
      <c r="R56" s="186"/>
      <c r="S56" s="186"/>
      <c r="T56" s="186"/>
      <c r="U56" s="186"/>
      <c r="V56" s="186" t="s">
        <v>14</v>
      </c>
      <c r="W56" s="186"/>
      <c r="X56" s="186"/>
      <c r="Y56" s="186"/>
      <c r="Z56" s="186"/>
      <c r="AA56" s="187" t="s">
        <v>21</v>
      </c>
      <c r="AB56" s="187"/>
      <c r="AC56" s="187"/>
      <c r="AD56" s="187"/>
      <c r="AE56" s="187"/>
      <c r="AF56" s="187"/>
      <c r="AG56" s="186" t="s">
        <v>16</v>
      </c>
      <c r="AH56" s="186"/>
      <c r="AI56" s="186"/>
      <c r="AJ56" s="186"/>
      <c r="AK56" s="186"/>
      <c r="AL56" s="186" t="s">
        <v>17</v>
      </c>
      <c r="AM56" s="186"/>
      <c r="AN56" s="186"/>
      <c r="AO56" s="186"/>
      <c r="AP56" s="186"/>
      <c r="AQ56" s="187" t="s">
        <v>21</v>
      </c>
      <c r="AR56" s="187"/>
      <c r="AS56" s="187"/>
      <c r="AT56" s="187"/>
      <c r="AU56" s="187"/>
      <c r="AV56" s="187"/>
      <c r="AW56" s="188" t="s">
        <v>22</v>
      </c>
      <c r="AX56" s="189"/>
      <c r="AY56" s="189"/>
      <c r="AZ56" s="189"/>
      <c r="BA56" s="190"/>
      <c r="BB56" s="188" t="s">
        <v>22</v>
      </c>
      <c r="BC56" s="189"/>
      <c r="BD56" s="189"/>
      <c r="BE56" s="189"/>
      <c r="BF56" s="190"/>
      <c r="BG56" s="187" t="s">
        <v>21</v>
      </c>
      <c r="BH56" s="187"/>
      <c r="BI56" s="187"/>
      <c r="BJ56" s="187"/>
      <c r="BK56" s="187"/>
      <c r="BL56" s="187"/>
      <c r="BM56" s="7"/>
      <c r="BN56" s="7"/>
      <c r="BO56" s="7"/>
      <c r="BP56" s="7"/>
      <c r="BQ56" s="7"/>
      <c r="CA56" s="1" t="s">
        <v>26</v>
      </c>
    </row>
    <row r="57" spans="1:79" s="18" customFormat="1" ht="15.75" x14ac:dyDescent="0.2">
      <c r="A57" s="79" t="s">
        <v>66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182">
        <f>SUM(Q55)</f>
        <v>38786114</v>
      </c>
      <c r="R57" s="182"/>
      <c r="S57" s="182"/>
      <c r="T57" s="182"/>
      <c r="U57" s="182"/>
      <c r="V57" s="182">
        <f>SUM(V55)</f>
        <v>6936228</v>
      </c>
      <c r="W57" s="182"/>
      <c r="X57" s="182"/>
      <c r="Y57" s="182"/>
      <c r="Z57" s="182"/>
      <c r="AA57" s="182">
        <f>Q57+V57</f>
        <v>45722342</v>
      </c>
      <c r="AB57" s="182"/>
      <c r="AC57" s="182"/>
      <c r="AD57" s="182"/>
      <c r="AE57" s="182"/>
      <c r="AF57" s="182"/>
      <c r="AG57" s="182">
        <f>SUM(AG55)</f>
        <v>38743313.649999999</v>
      </c>
      <c r="AH57" s="182"/>
      <c r="AI57" s="182"/>
      <c r="AJ57" s="182"/>
      <c r="AK57" s="182"/>
      <c r="AL57" s="182">
        <f>SUM(AL55)</f>
        <v>6936227.9699999997</v>
      </c>
      <c r="AM57" s="182"/>
      <c r="AN57" s="182"/>
      <c r="AO57" s="182"/>
      <c r="AP57" s="182"/>
      <c r="AQ57" s="182">
        <f>AG57+AL57</f>
        <v>45679541.619999997</v>
      </c>
      <c r="AR57" s="182"/>
      <c r="AS57" s="182"/>
      <c r="AT57" s="182"/>
      <c r="AU57" s="182"/>
      <c r="AV57" s="182"/>
      <c r="AW57" s="182">
        <f>AG57-Q57</f>
        <v>-42800.35000000149</v>
      </c>
      <c r="AX57" s="182"/>
      <c r="AY57" s="182"/>
      <c r="AZ57" s="182"/>
      <c r="BA57" s="182"/>
      <c r="BB57" s="184">
        <f>AL57-V57</f>
        <v>-3.0000000260770321E-2</v>
      </c>
      <c r="BC57" s="184"/>
      <c r="BD57" s="184"/>
      <c r="BE57" s="184"/>
      <c r="BF57" s="184"/>
      <c r="BG57" s="184">
        <f>AW57+BB57</f>
        <v>-42800.380000001751</v>
      </c>
      <c r="BH57" s="184"/>
      <c r="BI57" s="184"/>
      <c r="BJ57" s="184"/>
      <c r="BK57" s="184"/>
      <c r="BL57" s="184"/>
      <c r="BM57" s="19"/>
      <c r="BN57" s="19"/>
      <c r="BO57" s="19"/>
      <c r="BP57" s="19"/>
      <c r="BQ57" s="19"/>
      <c r="CA57" s="18" t="s">
        <v>27</v>
      </c>
    </row>
    <row r="58" spans="1:79" s="18" customFormat="1" x14ac:dyDescent="0.2">
      <c r="A58" s="103" t="s">
        <v>353</v>
      </c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"/>
      <c r="BN58" s="19"/>
      <c r="BO58" s="19"/>
      <c r="BP58" s="19"/>
      <c r="BQ58" s="19"/>
    </row>
    <row r="59" spans="1:79" ht="25.5" customHeight="1" x14ac:dyDescent="0.2">
      <c r="A59" s="200"/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</row>
    <row r="60" spans="1:79" ht="15.75" customHeight="1" x14ac:dyDescent="0.2">
      <c r="A60" s="65" t="s">
        <v>53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</row>
    <row r="62" spans="1:79" ht="45" customHeight="1" x14ac:dyDescent="0.2">
      <c r="A62" s="125" t="s">
        <v>10</v>
      </c>
      <c r="B62" s="126"/>
      <c r="C62" s="125" t="s">
        <v>9</v>
      </c>
      <c r="D62" s="112"/>
      <c r="E62" s="112"/>
      <c r="F62" s="112"/>
      <c r="G62" s="112"/>
      <c r="H62" s="112"/>
      <c r="I62" s="126"/>
      <c r="J62" s="125" t="s">
        <v>8</v>
      </c>
      <c r="K62" s="112"/>
      <c r="L62" s="112"/>
      <c r="M62" s="112"/>
      <c r="N62" s="126"/>
      <c r="O62" s="125" t="s">
        <v>7</v>
      </c>
      <c r="P62" s="112"/>
      <c r="Q62" s="112"/>
      <c r="R62" s="112"/>
      <c r="S62" s="112"/>
      <c r="T62" s="112"/>
      <c r="U62" s="112"/>
      <c r="V62" s="112"/>
      <c r="W62" s="112"/>
      <c r="X62" s="126"/>
      <c r="Y62" s="30" t="s">
        <v>30</v>
      </c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 t="s">
        <v>55</v>
      </c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130" t="s">
        <v>3</v>
      </c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9"/>
      <c r="BS62" s="9"/>
      <c r="BT62" s="9"/>
      <c r="BU62" s="9"/>
      <c r="BV62" s="9"/>
      <c r="BW62" s="9"/>
      <c r="BX62" s="9"/>
      <c r="BY62" s="9"/>
      <c r="BZ62" s="8"/>
    </row>
    <row r="63" spans="1:79" ht="32.25" customHeight="1" x14ac:dyDescent="0.2">
      <c r="A63" s="127"/>
      <c r="B63" s="128"/>
      <c r="C63" s="127"/>
      <c r="D63" s="129"/>
      <c r="E63" s="129"/>
      <c r="F63" s="129"/>
      <c r="G63" s="129"/>
      <c r="H63" s="129"/>
      <c r="I63" s="128"/>
      <c r="J63" s="127"/>
      <c r="K63" s="129"/>
      <c r="L63" s="129"/>
      <c r="M63" s="129"/>
      <c r="N63" s="128"/>
      <c r="O63" s="127"/>
      <c r="P63" s="129"/>
      <c r="Q63" s="129"/>
      <c r="R63" s="129"/>
      <c r="S63" s="129"/>
      <c r="T63" s="129"/>
      <c r="U63" s="129"/>
      <c r="V63" s="129"/>
      <c r="W63" s="129"/>
      <c r="X63" s="128"/>
      <c r="Y63" s="62" t="s">
        <v>5</v>
      </c>
      <c r="Z63" s="63"/>
      <c r="AA63" s="63"/>
      <c r="AB63" s="63"/>
      <c r="AC63" s="64"/>
      <c r="AD63" s="62" t="s">
        <v>4</v>
      </c>
      <c r="AE63" s="63"/>
      <c r="AF63" s="63"/>
      <c r="AG63" s="63"/>
      <c r="AH63" s="64"/>
      <c r="AI63" s="30" t="s">
        <v>31</v>
      </c>
      <c r="AJ63" s="30"/>
      <c r="AK63" s="30"/>
      <c r="AL63" s="30"/>
      <c r="AM63" s="30"/>
      <c r="AN63" s="30" t="s">
        <v>5</v>
      </c>
      <c r="AO63" s="30"/>
      <c r="AP63" s="30"/>
      <c r="AQ63" s="30"/>
      <c r="AR63" s="30"/>
      <c r="AS63" s="30" t="s">
        <v>4</v>
      </c>
      <c r="AT63" s="30"/>
      <c r="AU63" s="30"/>
      <c r="AV63" s="30"/>
      <c r="AW63" s="30"/>
      <c r="AX63" s="30" t="s">
        <v>31</v>
      </c>
      <c r="AY63" s="30"/>
      <c r="AZ63" s="30"/>
      <c r="BA63" s="30"/>
      <c r="BB63" s="30"/>
      <c r="BC63" s="30" t="s">
        <v>5</v>
      </c>
      <c r="BD63" s="30"/>
      <c r="BE63" s="30"/>
      <c r="BF63" s="30"/>
      <c r="BG63" s="30"/>
      <c r="BH63" s="30" t="s">
        <v>4</v>
      </c>
      <c r="BI63" s="30"/>
      <c r="BJ63" s="30"/>
      <c r="BK63" s="30"/>
      <c r="BL63" s="30"/>
      <c r="BM63" s="30" t="s">
        <v>31</v>
      </c>
      <c r="BN63" s="30"/>
      <c r="BO63" s="30"/>
      <c r="BP63" s="30"/>
      <c r="BQ63" s="30"/>
      <c r="BR63" s="2"/>
      <c r="BS63" s="2"/>
      <c r="BT63" s="2"/>
      <c r="BU63" s="2"/>
      <c r="BV63" s="2"/>
      <c r="BW63" s="2"/>
      <c r="BX63" s="2"/>
      <c r="BY63" s="2"/>
      <c r="BZ63" s="8"/>
    </row>
    <row r="64" spans="1:79" ht="15.95" customHeight="1" x14ac:dyDescent="0.2">
      <c r="A64" s="30">
        <v>1</v>
      </c>
      <c r="B64" s="30"/>
      <c r="C64" s="30">
        <v>2</v>
      </c>
      <c r="D64" s="30"/>
      <c r="E64" s="30"/>
      <c r="F64" s="30"/>
      <c r="G64" s="30"/>
      <c r="H64" s="30"/>
      <c r="I64" s="30"/>
      <c r="J64" s="30">
        <v>3</v>
      </c>
      <c r="K64" s="30"/>
      <c r="L64" s="30"/>
      <c r="M64" s="30"/>
      <c r="N64" s="30"/>
      <c r="O64" s="30">
        <v>4</v>
      </c>
      <c r="P64" s="30"/>
      <c r="Q64" s="30"/>
      <c r="R64" s="30"/>
      <c r="S64" s="30"/>
      <c r="T64" s="30"/>
      <c r="U64" s="30"/>
      <c r="V64" s="30"/>
      <c r="W64" s="30"/>
      <c r="X64" s="30"/>
      <c r="Y64" s="30">
        <v>5</v>
      </c>
      <c r="Z64" s="30"/>
      <c r="AA64" s="30"/>
      <c r="AB64" s="30"/>
      <c r="AC64" s="30"/>
      <c r="AD64" s="30">
        <v>6</v>
      </c>
      <c r="AE64" s="30"/>
      <c r="AF64" s="30"/>
      <c r="AG64" s="30"/>
      <c r="AH64" s="30"/>
      <c r="AI64" s="30">
        <v>7</v>
      </c>
      <c r="AJ64" s="30"/>
      <c r="AK64" s="30"/>
      <c r="AL64" s="30"/>
      <c r="AM64" s="30"/>
      <c r="AN64" s="62">
        <v>8</v>
      </c>
      <c r="AO64" s="63"/>
      <c r="AP64" s="63"/>
      <c r="AQ64" s="63"/>
      <c r="AR64" s="64"/>
      <c r="AS64" s="62">
        <v>9</v>
      </c>
      <c r="AT64" s="63"/>
      <c r="AU64" s="63"/>
      <c r="AV64" s="63"/>
      <c r="AW64" s="64"/>
      <c r="AX64" s="62">
        <v>10</v>
      </c>
      <c r="AY64" s="63"/>
      <c r="AZ64" s="63"/>
      <c r="BA64" s="63"/>
      <c r="BB64" s="64"/>
      <c r="BC64" s="62">
        <v>11</v>
      </c>
      <c r="BD64" s="63"/>
      <c r="BE64" s="63"/>
      <c r="BF64" s="63"/>
      <c r="BG64" s="64"/>
      <c r="BH64" s="62">
        <v>12</v>
      </c>
      <c r="BI64" s="63"/>
      <c r="BJ64" s="63"/>
      <c r="BK64" s="63"/>
      <c r="BL64" s="64"/>
      <c r="BM64" s="62">
        <v>13</v>
      </c>
      <c r="BN64" s="63"/>
      <c r="BO64" s="63"/>
      <c r="BP64" s="63"/>
      <c r="BQ64" s="64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2.75" hidden="1" customHeight="1" x14ac:dyDescent="0.2">
      <c r="A65" s="51" t="s">
        <v>44</v>
      </c>
      <c r="B65" s="51"/>
      <c r="C65" s="66" t="s">
        <v>19</v>
      </c>
      <c r="D65" s="67"/>
      <c r="E65" s="67"/>
      <c r="F65" s="67"/>
      <c r="G65" s="67"/>
      <c r="H65" s="67"/>
      <c r="I65" s="68"/>
      <c r="J65" s="51" t="s">
        <v>20</v>
      </c>
      <c r="K65" s="51"/>
      <c r="L65" s="51"/>
      <c r="M65" s="51"/>
      <c r="N65" s="51"/>
      <c r="O65" s="69" t="s">
        <v>45</v>
      </c>
      <c r="P65" s="69"/>
      <c r="Q65" s="69"/>
      <c r="R65" s="69"/>
      <c r="S65" s="69"/>
      <c r="T65" s="69"/>
      <c r="U65" s="69"/>
      <c r="V65" s="69"/>
      <c r="W65" s="69"/>
      <c r="X65" s="66"/>
      <c r="Y65" s="70" t="s">
        <v>15</v>
      </c>
      <c r="Z65" s="70"/>
      <c r="AA65" s="70"/>
      <c r="AB65" s="70"/>
      <c r="AC65" s="70"/>
      <c r="AD65" s="70" t="s">
        <v>35</v>
      </c>
      <c r="AE65" s="70"/>
      <c r="AF65" s="70"/>
      <c r="AG65" s="70"/>
      <c r="AH65" s="70"/>
      <c r="AI65" s="70" t="s">
        <v>21</v>
      </c>
      <c r="AJ65" s="70"/>
      <c r="AK65" s="70"/>
      <c r="AL65" s="70"/>
      <c r="AM65" s="70"/>
      <c r="AN65" s="70" t="s">
        <v>36</v>
      </c>
      <c r="AO65" s="70"/>
      <c r="AP65" s="70"/>
      <c r="AQ65" s="70"/>
      <c r="AR65" s="70"/>
      <c r="AS65" s="70" t="s">
        <v>16</v>
      </c>
      <c r="AT65" s="70"/>
      <c r="AU65" s="70"/>
      <c r="AV65" s="70"/>
      <c r="AW65" s="70"/>
      <c r="AX65" s="70" t="s">
        <v>21</v>
      </c>
      <c r="AY65" s="70"/>
      <c r="AZ65" s="70"/>
      <c r="BA65" s="70"/>
      <c r="BB65" s="70"/>
      <c r="BC65" s="70" t="s">
        <v>38</v>
      </c>
      <c r="BD65" s="70"/>
      <c r="BE65" s="70"/>
      <c r="BF65" s="70"/>
      <c r="BG65" s="70"/>
      <c r="BH65" s="70" t="s">
        <v>38</v>
      </c>
      <c r="BI65" s="70"/>
      <c r="BJ65" s="70"/>
      <c r="BK65" s="70"/>
      <c r="BL65" s="70"/>
      <c r="BM65" s="178" t="s">
        <v>21</v>
      </c>
      <c r="BN65" s="178"/>
      <c r="BO65" s="178"/>
      <c r="BP65" s="178"/>
      <c r="BQ65" s="178"/>
      <c r="BR65" s="11"/>
      <c r="BS65" s="11"/>
      <c r="BT65" s="8"/>
      <c r="BU65" s="8"/>
      <c r="BV65" s="8"/>
      <c r="BW65" s="8"/>
      <c r="BX65" s="8"/>
      <c r="BY65" s="8"/>
      <c r="BZ65" s="8"/>
      <c r="CA65" s="1" t="s">
        <v>28</v>
      </c>
    </row>
    <row r="66" spans="1:79" s="18" customFormat="1" ht="15.75" x14ac:dyDescent="0.2">
      <c r="A66" s="45">
        <v>0</v>
      </c>
      <c r="B66" s="45"/>
      <c r="C66" s="49" t="s">
        <v>67</v>
      </c>
      <c r="D66" s="49"/>
      <c r="E66" s="49"/>
      <c r="F66" s="49"/>
      <c r="G66" s="49"/>
      <c r="H66" s="49"/>
      <c r="I66" s="49"/>
      <c r="J66" s="49" t="s">
        <v>68</v>
      </c>
      <c r="K66" s="49"/>
      <c r="L66" s="49"/>
      <c r="M66" s="49"/>
      <c r="N66" s="49"/>
      <c r="O66" s="49" t="s">
        <v>68</v>
      </c>
      <c r="P66" s="49"/>
      <c r="Q66" s="49"/>
      <c r="R66" s="49"/>
      <c r="S66" s="49"/>
      <c r="T66" s="49"/>
      <c r="U66" s="49"/>
      <c r="V66" s="49"/>
      <c r="W66" s="49"/>
      <c r="X66" s="49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20"/>
      <c r="BS66" s="20"/>
      <c r="BT66" s="20"/>
      <c r="BU66" s="20"/>
      <c r="BV66" s="20"/>
      <c r="BW66" s="20"/>
      <c r="BX66" s="20"/>
      <c r="BY66" s="20"/>
      <c r="BZ66" s="21"/>
      <c r="CA66" s="18" t="s">
        <v>29</v>
      </c>
    </row>
    <row r="67" spans="1:79" ht="25.5" customHeight="1" x14ac:dyDescent="0.2">
      <c r="A67" s="30">
        <v>0</v>
      </c>
      <c r="B67" s="30"/>
      <c r="C67" s="31" t="s">
        <v>116</v>
      </c>
      <c r="D67" s="32"/>
      <c r="E67" s="32"/>
      <c r="F67" s="32"/>
      <c r="G67" s="32"/>
      <c r="H67" s="32"/>
      <c r="I67" s="33"/>
      <c r="J67" s="34" t="s">
        <v>70</v>
      </c>
      <c r="K67" s="34"/>
      <c r="L67" s="34"/>
      <c r="M67" s="34"/>
      <c r="N67" s="34"/>
      <c r="O67" s="34" t="s">
        <v>71</v>
      </c>
      <c r="P67" s="34"/>
      <c r="Q67" s="34"/>
      <c r="R67" s="34"/>
      <c r="S67" s="34"/>
      <c r="T67" s="34"/>
      <c r="U67" s="34"/>
      <c r="V67" s="34"/>
      <c r="W67" s="34"/>
      <c r="X67" s="34"/>
      <c r="Y67" s="25">
        <v>470.5</v>
      </c>
      <c r="Z67" s="25"/>
      <c r="AA67" s="25"/>
      <c r="AB67" s="25"/>
      <c r="AC67" s="25"/>
      <c r="AD67" s="25">
        <v>10.25</v>
      </c>
      <c r="AE67" s="25"/>
      <c r="AF67" s="25"/>
      <c r="AG67" s="25"/>
      <c r="AH67" s="25"/>
      <c r="AI67" s="25">
        <f>Y67+AD67</f>
        <v>480.75</v>
      </c>
      <c r="AJ67" s="25"/>
      <c r="AK67" s="25"/>
      <c r="AL67" s="25"/>
      <c r="AM67" s="25"/>
      <c r="AN67" s="25">
        <v>470.5</v>
      </c>
      <c r="AO67" s="25"/>
      <c r="AP67" s="25"/>
      <c r="AQ67" s="25"/>
      <c r="AR67" s="25"/>
      <c r="AS67" s="25">
        <v>10.25</v>
      </c>
      <c r="AT67" s="25"/>
      <c r="AU67" s="25"/>
      <c r="AV67" s="25"/>
      <c r="AW67" s="25"/>
      <c r="AX67" s="26">
        <f>AN67+AS67</f>
        <v>480.75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9" ht="15.75" customHeight="1" x14ac:dyDescent="0.2">
      <c r="A68" s="30">
        <v>0</v>
      </c>
      <c r="B68" s="30"/>
      <c r="C68" s="31" t="s">
        <v>117</v>
      </c>
      <c r="D68" s="32"/>
      <c r="E68" s="32"/>
      <c r="F68" s="32"/>
      <c r="G68" s="32"/>
      <c r="H68" s="32"/>
      <c r="I68" s="33"/>
      <c r="J68" s="34" t="s">
        <v>70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25">
        <v>1</v>
      </c>
      <c r="Z68" s="25"/>
      <c r="AA68" s="25"/>
      <c r="AB68" s="25"/>
      <c r="AC68" s="25"/>
      <c r="AD68" s="25">
        <v>0</v>
      </c>
      <c r="AE68" s="25"/>
      <c r="AF68" s="25"/>
      <c r="AG68" s="25"/>
      <c r="AH68" s="25"/>
      <c r="AI68" s="25">
        <f>Y68+AD68</f>
        <v>1</v>
      </c>
      <c r="AJ68" s="25"/>
      <c r="AK68" s="25"/>
      <c r="AL68" s="25"/>
      <c r="AM68" s="25"/>
      <c r="AN68" s="25">
        <v>1</v>
      </c>
      <c r="AO68" s="25"/>
      <c r="AP68" s="25"/>
      <c r="AQ68" s="25"/>
      <c r="AR68" s="25"/>
      <c r="AS68" s="25">
        <v>0</v>
      </c>
      <c r="AT68" s="25"/>
      <c r="AU68" s="25"/>
      <c r="AV68" s="25"/>
      <c r="AW68" s="25"/>
      <c r="AX68" s="26">
        <f>AN68+AS68</f>
        <v>1</v>
      </c>
      <c r="AY68" s="26"/>
      <c r="AZ68" s="26"/>
      <c r="BA68" s="26"/>
      <c r="BB68" s="26"/>
      <c r="BC68" s="26">
        <f>AN68-Y68</f>
        <v>0</v>
      </c>
      <c r="BD68" s="26"/>
      <c r="BE68" s="26"/>
      <c r="BF68" s="26"/>
      <c r="BG68" s="26"/>
      <c r="BH68" s="26">
        <f>AS68-AD68</f>
        <v>0</v>
      </c>
      <c r="BI68" s="26"/>
      <c r="BJ68" s="26"/>
      <c r="BK68" s="26"/>
      <c r="BL68" s="26"/>
      <c r="BM68" s="26">
        <f>BC68+BH68</f>
        <v>0</v>
      </c>
      <c r="BN68" s="26"/>
      <c r="BO68" s="26"/>
      <c r="BP68" s="26"/>
      <c r="BQ68" s="26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ht="25.5" customHeight="1" x14ac:dyDescent="0.2">
      <c r="A69" s="30">
        <v>0</v>
      </c>
      <c r="B69" s="30"/>
      <c r="C69" s="31" t="s">
        <v>118</v>
      </c>
      <c r="D69" s="32"/>
      <c r="E69" s="32"/>
      <c r="F69" s="32"/>
      <c r="G69" s="32"/>
      <c r="H69" s="32"/>
      <c r="I69" s="33"/>
      <c r="J69" s="34" t="s">
        <v>70</v>
      </c>
      <c r="K69" s="34"/>
      <c r="L69" s="34"/>
      <c r="M69" s="34"/>
      <c r="N69" s="34"/>
      <c r="O69" s="34" t="s">
        <v>119</v>
      </c>
      <c r="P69" s="34"/>
      <c r="Q69" s="34"/>
      <c r="R69" s="34"/>
      <c r="S69" s="34"/>
      <c r="T69" s="34"/>
      <c r="U69" s="34"/>
      <c r="V69" s="34"/>
      <c r="W69" s="34"/>
      <c r="X69" s="34"/>
      <c r="Y69" s="25">
        <v>185</v>
      </c>
      <c r="Z69" s="25"/>
      <c r="AA69" s="25"/>
      <c r="AB69" s="25"/>
      <c r="AC69" s="25"/>
      <c r="AD69" s="25">
        <v>0</v>
      </c>
      <c r="AE69" s="25"/>
      <c r="AF69" s="25"/>
      <c r="AG69" s="25"/>
      <c r="AH69" s="25"/>
      <c r="AI69" s="25">
        <f>Y69+AD69</f>
        <v>185</v>
      </c>
      <c r="AJ69" s="25"/>
      <c r="AK69" s="25"/>
      <c r="AL69" s="25"/>
      <c r="AM69" s="25"/>
      <c r="AN69" s="25">
        <v>185</v>
      </c>
      <c r="AO69" s="25"/>
      <c r="AP69" s="25"/>
      <c r="AQ69" s="25"/>
      <c r="AR69" s="25"/>
      <c r="AS69" s="25">
        <v>0</v>
      </c>
      <c r="AT69" s="25"/>
      <c r="AU69" s="25"/>
      <c r="AV69" s="25"/>
      <c r="AW69" s="25"/>
      <c r="AX69" s="26">
        <f>AN69+AS69</f>
        <v>185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6">
        <f>BC69+BH69</f>
        <v>0</v>
      </c>
      <c r="BN69" s="26"/>
      <c r="BO69" s="26"/>
      <c r="BP69" s="26"/>
      <c r="BQ69" s="2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38.25" customHeight="1" x14ac:dyDescent="0.2">
      <c r="A70" s="30">
        <v>0</v>
      </c>
      <c r="B70" s="30"/>
      <c r="C70" s="31" t="s">
        <v>120</v>
      </c>
      <c r="D70" s="32"/>
      <c r="E70" s="32"/>
      <c r="F70" s="32"/>
      <c r="G70" s="32"/>
      <c r="H70" s="32"/>
      <c r="I70" s="33"/>
      <c r="J70" s="34" t="s">
        <v>70</v>
      </c>
      <c r="K70" s="34"/>
      <c r="L70" s="34"/>
      <c r="M70" s="34"/>
      <c r="N70" s="34"/>
      <c r="O70" s="34" t="s">
        <v>119</v>
      </c>
      <c r="P70" s="34"/>
      <c r="Q70" s="34"/>
      <c r="R70" s="34"/>
      <c r="S70" s="34"/>
      <c r="T70" s="34"/>
      <c r="U70" s="34"/>
      <c r="V70" s="34"/>
      <c r="W70" s="34"/>
      <c r="X70" s="34"/>
      <c r="Y70" s="25">
        <v>46</v>
      </c>
      <c r="Z70" s="25"/>
      <c r="AA70" s="25"/>
      <c r="AB70" s="25"/>
      <c r="AC70" s="25"/>
      <c r="AD70" s="25">
        <v>0</v>
      </c>
      <c r="AE70" s="25"/>
      <c r="AF70" s="25"/>
      <c r="AG70" s="25"/>
      <c r="AH70" s="25"/>
      <c r="AI70" s="25">
        <f>Y70+AD70</f>
        <v>46</v>
      </c>
      <c r="AJ70" s="25"/>
      <c r="AK70" s="25"/>
      <c r="AL70" s="25"/>
      <c r="AM70" s="25"/>
      <c r="AN70" s="25">
        <v>46</v>
      </c>
      <c r="AO70" s="25"/>
      <c r="AP70" s="25"/>
      <c r="AQ70" s="25"/>
      <c r="AR70" s="25"/>
      <c r="AS70" s="25">
        <v>0</v>
      </c>
      <c r="AT70" s="25"/>
      <c r="AU70" s="25"/>
      <c r="AV70" s="25"/>
      <c r="AW70" s="25"/>
      <c r="AX70" s="26">
        <f>AN70+AS70</f>
        <v>46</v>
      </c>
      <c r="AY70" s="26"/>
      <c r="AZ70" s="26"/>
      <c r="BA70" s="26"/>
      <c r="BB70" s="26"/>
      <c r="BC70" s="26">
        <f>AN70-Y70</f>
        <v>0</v>
      </c>
      <c r="BD70" s="26"/>
      <c r="BE70" s="26"/>
      <c r="BF70" s="26"/>
      <c r="BG70" s="26"/>
      <c r="BH70" s="26">
        <f>AS70-AD70</f>
        <v>0</v>
      </c>
      <c r="BI70" s="26"/>
      <c r="BJ70" s="26"/>
      <c r="BK70" s="26"/>
      <c r="BL70" s="26"/>
      <c r="BM70" s="26">
        <f>BC70+BH70</f>
        <v>0</v>
      </c>
      <c r="BN70" s="26"/>
      <c r="BO70" s="26"/>
      <c r="BP70" s="26"/>
      <c r="BQ70" s="26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15.75" customHeight="1" x14ac:dyDescent="0.2">
      <c r="A71" s="30">
        <v>0</v>
      </c>
      <c r="B71" s="30"/>
      <c r="C71" s="31" t="s">
        <v>121</v>
      </c>
      <c r="D71" s="32"/>
      <c r="E71" s="32"/>
      <c r="F71" s="32"/>
      <c r="G71" s="32"/>
      <c r="H71" s="32"/>
      <c r="I71" s="33"/>
      <c r="J71" s="34" t="s">
        <v>70</v>
      </c>
      <c r="K71" s="34"/>
      <c r="L71" s="34"/>
      <c r="M71" s="34"/>
      <c r="N71" s="34"/>
      <c r="O71" s="34" t="s">
        <v>71</v>
      </c>
      <c r="P71" s="34"/>
      <c r="Q71" s="34"/>
      <c r="R71" s="34"/>
      <c r="S71" s="34"/>
      <c r="T71" s="34"/>
      <c r="U71" s="34"/>
      <c r="V71" s="34"/>
      <c r="W71" s="34"/>
      <c r="X71" s="34"/>
      <c r="Y71" s="25">
        <v>97.5</v>
      </c>
      <c r="Z71" s="25"/>
      <c r="AA71" s="25"/>
      <c r="AB71" s="25"/>
      <c r="AC71" s="25"/>
      <c r="AD71" s="25">
        <v>1.5</v>
      </c>
      <c r="AE71" s="25"/>
      <c r="AF71" s="25"/>
      <c r="AG71" s="25"/>
      <c r="AH71" s="25"/>
      <c r="AI71" s="25">
        <f>Y71+AD71</f>
        <v>99</v>
      </c>
      <c r="AJ71" s="25"/>
      <c r="AK71" s="25"/>
      <c r="AL71" s="25"/>
      <c r="AM71" s="25"/>
      <c r="AN71" s="25">
        <v>97.5</v>
      </c>
      <c r="AO71" s="25"/>
      <c r="AP71" s="25"/>
      <c r="AQ71" s="25"/>
      <c r="AR71" s="25"/>
      <c r="AS71" s="25">
        <v>1.5</v>
      </c>
      <c r="AT71" s="25"/>
      <c r="AU71" s="25"/>
      <c r="AV71" s="25"/>
      <c r="AW71" s="25"/>
      <c r="AX71" s="26">
        <f>AN71+AS71</f>
        <v>99</v>
      </c>
      <c r="AY71" s="26"/>
      <c r="AZ71" s="26"/>
      <c r="BA71" s="26"/>
      <c r="BB71" s="26"/>
      <c r="BC71" s="26">
        <f>AN71-Y71</f>
        <v>0</v>
      </c>
      <c r="BD71" s="26"/>
      <c r="BE71" s="26"/>
      <c r="BF71" s="26"/>
      <c r="BG71" s="26"/>
      <c r="BH71" s="26">
        <f>AS71-AD71</f>
        <v>0</v>
      </c>
      <c r="BI71" s="26"/>
      <c r="BJ71" s="26"/>
      <c r="BK71" s="26"/>
      <c r="BL71" s="26"/>
      <c r="BM71" s="26">
        <f>BC71+BH71</f>
        <v>0</v>
      </c>
      <c r="BN71" s="26"/>
      <c r="BO71" s="26"/>
      <c r="BP71" s="26"/>
      <c r="BQ71" s="2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8" customFormat="1" ht="15.75" x14ac:dyDescent="0.2">
      <c r="A72" s="45">
        <v>0</v>
      </c>
      <c r="B72" s="45"/>
      <c r="C72" s="46" t="s">
        <v>72</v>
      </c>
      <c r="D72" s="47"/>
      <c r="E72" s="47"/>
      <c r="F72" s="47"/>
      <c r="G72" s="47"/>
      <c r="H72" s="47"/>
      <c r="I72" s="48"/>
      <c r="J72" s="49" t="s">
        <v>68</v>
      </c>
      <c r="K72" s="49"/>
      <c r="L72" s="49"/>
      <c r="M72" s="49"/>
      <c r="N72" s="49"/>
      <c r="O72" s="49" t="s">
        <v>68</v>
      </c>
      <c r="P72" s="49"/>
      <c r="Q72" s="49"/>
      <c r="R72" s="49"/>
      <c r="S72" s="49"/>
      <c r="T72" s="49"/>
      <c r="U72" s="49"/>
      <c r="V72" s="49"/>
      <c r="W72" s="49"/>
      <c r="X72" s="49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20"/>
      <c r="BS72" s="20"/>
      <c r="BT72" s="20"/>
      <c r="BU72" s="20"/>
      <c r="BV72" s="20"/>
      <c r="BW72" s="20"/>
      <c r="BX72" s="20"/>
      <c r="BY72" s="20"/>
      <c r="BZ72" s="21"/>
    </row>
    <row r="73" spans="1:79" ht="25.5" customHeight="1" x14ac:dyDescent="0.2">
      <c r="A73" s="30">
        <v>0</v>
      </c>
      <c r="B73" s="30"/>
      <c r="C73" s="31" t="s">
        <v>122</v>
      </c>
      <c r="D73" s="32"/>
      <c r="E73" s="32"/>
      <c r="F73" s="32"/>
      <c r="G73" s="32"/>
      <c r="H73" s="32"/>
      <c r="I73" s="33"/>
      <c r="J73" s="34" t="s">
        <v>123</v>
      </c>
      <c r="K73" s="34"/>
      <c r="L73" s="34"/>
      <c r="M73" s="34"/>
      <c r="N73" s="34"/>
      <c r="O73" s="34" t="s">
        <v>119</v>
      </c>
      <c r="P73" s="34"/>
      <c r="Q73" s="34"/>
      <c r="R73" s="34"/>
      <c r="S73" s="34"/>
      <c r="T73" s="34"/>
      <c r="U73" s="34"/>
      <c r="V73" s="34"/>
      <c r="W73" s="34"/>
      <c r="X73" s="34"/>
      <c r="Y73" s="25">
        <v>60</v>
      </c>
      <c r="Z73" s="25"/>
      <c r="AA73" s="25"/>
      <c r="AB73" s="25"/>
      <c r="AC73" s="25"/>
      <c r="AD73" s="25">
        <v>0</v>
      </c>
      <c r="AE73" s="25"/>
      <c r="AF73" s="25"/>
      <c r="AG73" s="25"/>
      <c r="AH73" s="25"/>
      <c r="AI73" s="25">
        <f>Y73+AD73</f>
        <v>60</v>
      </c>
      <c r="AJ73" s="25"/>
      <c r="AK73" s="25"/>
      <c r="AL73" s="25"/>
      <c r="AM73" s="25"/>
      <c r="AN73" s="25">
        <v>60</v>
      </c>
      <c r="AO73" s="25"/>
      <c r="AP73" s="25"/>
      <c r="AQ73" s="25"/>
      <c r="AR73" s="25"/>
      <c r="AS73" s="25">
        <v>0</v>
      </c>
      <c r="AT73" s="25"/>
      <c r="AU73" s="25"/>
      <c r="AV73" s="25"/>
      <c r="AW73" s="25"/>
      <c r="AX73" s="26">
        <f>AN73+AS73</f>
        <v>60</v>
      </c>
      <c r="AY73" s="26"/>
      <c r="AZ73" s="26"/>
      <c r="BA73" s="26"/>
      <c r="BB73" s="26"/>
      <c r="BC73" s="26">
        <f>AN73-Y73</f>
        <v>0</v>
      </c>
      <c r="BD73" s="26"/>
      <c r="BE73" s="26"/>
      <c r="BF73" s="26"/>
      <c r="BG73" s="26"/>
      <c r="BH73" s="26">
        <f>AS73-AD73</f>
        <v>0</v>
      </c>
      <c r="BI73" s="26"/>
      <c r="BJ73" s="26"/>
      <c r="BK73" s="26"/>
      <c r="BL73" s="26"/>
      <c r="BM73" s="26">
        <f>BC73+BH73</f>
        <v>0</v>
      </c>
      <c r="BN73" s="26"/>
      <c r="BO73" s="26"/>
      <c r="BP73" s="26"/>
      <c r="BQ73" s="2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38.25" customHeight="1" x14ac:dyDescent="0.2">
      <c r="A74" s="30">
        <v>0</v>
      </c>
      <c r="B74" s="30"/>
      <c r="C74" s="31" t="s">
        <v>124</v>
      </c>
      <c r="D74" s="32"/>
      <c r="E74" s="32"/>
      <c r="F74" s="32"/>
      <c r="G74" s="32"/>
      <c r="H74" s="32"/>
      <c r="I74" s="33"/>
      <c r="J74" s="34" t="s">
        <v>123</v>
      </c>
      <c r="K74" s="34"/>
      <c r="L74" s="34"/>
      <c r="M74" s="34"/>
      <c r="N74" s="34"/>
      <c r="O74" s="34" t="s">
        <v>119</v>
      </c>
      <c r="P74" s="34"/>
      <c r="Q74" s="34"/>
      <c r="R74" s="34"/>
      <c r="S74" s="34"/>
      <c r="T74" s="34"/>
      <c r="U74" s="34"/>
      <c r="V74" s="34"/>
      <c r="W74" s="34"/>
      <c r="X74" s="34"/>
      <c r="Y74" s="25">
        <v>34.9</v>
      </c>
      <c r="Z74" s="25"/>
      <c r="AA74" s="25"/>
      <c r="AB74" s="25"/>
      <c r="AC74" s="25"/>
      <c r="AD74" s="25">
        <v>0</v>
      </c>
      <c r="AE74" s="25"/>
      <c r="AF74" s="25"/>
      <c r="AG74" s="25"/>
      <c r="AH74" s="25"/>
      <c r="AI74" s="25">
        <f>Y74+AD74</f>
        <v>34.9</v>
      </c>
      <c r="AJ74" s="25"/>
      <c r="AK74" s="25"/>
      <c r="AL74" s="25"/>
      <c r="AM74" s="25"/>
      <c r="AN74" s="25">
        <v>34.9</v>
      </c>
      <c r="AO74" s="25"/>
      <c r="AP74" s="25"/>
      <c r="AQ74" s="25"/>
      <c r="AR74" s="25"/>
      <c r="AS74" s="25">
        <v>0</v>
      </c>
      <c r="AT74" s="25"/>
      <c r="AU74" s="25"/>
      <c r="AV74" s="25"/>
      <c r="AW74" s="25"/>
      <c r="AX74" s="26">
        <f>AN74+AS74</f>
        <v>34.9</v>
      </c>
      <c r="AY74" s="26"/>
      <c r="AZ74" s="26"/>
      <c r="BA74" s="26"/>
      <c r="BB74" s="26"/>
      <c r="BC74" s="26">
        <f>AN74-Y74</f>
        <v>0</v>
      </c>
      <c r="BD74" s="26"/>
      <c r="BE74" s="26"/>
      <c r="BF74" s="26"/>
      <c r="BG74" s="26"/>
      <c r="BH74" s="26">
        <f>AS74-AD74</f>
        <v>0</v>
      </c>
      <c r="BI74" s="26"/>
      <c r="BJ74" s="26"/>
      <c r="BK74" s="26"/>
      <c r="BL74" s="26"/>
      <c r="BM74" s="26">
        <f>BC74+BH74</f>
        <v>0</v>
      </c>
      <c r="BN74" s="26"/>
      <c r="BO74" s="26"/>
      <c r="BP74" s="26"/>
      <c r="BQ74" s="2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51" customHeight="1" x14ac:dyDescent="0.2">
      <c r="A75" s="30">
        <v>0</v>
      </c>
      <c r="B75" s="30"/>
      <c r="C75" s="31" t="s">
        <v>125</v>
      </c>
      <c r="D75" s="32"/>
      <c r="E75" s="32"/>
      <c r="F75" s="32"/>
      <c r="G75" s="32"/>
      <c r="H75" s="32"/>
      <c r="I75" s="33"/>
      <c r="J75" s="34" t="s">
        <v>126</v>
      </c>
      <c r="K75" s="34"/>
      <c r="L75" s="34"/>
      <c r="M75" s="34"/>
      <c r="N75" s="34"/>
      <c r="O75" s="34" t="s">
        <v>119</v>
      </c>
      <c r="P75" s="34"/>
      <c r="Q75" s="34"/>
      <c r="R75" s="34"/>
      <c r="S75" s="34"/>
      <c r="T75" s="34"/>
      <c r="U75" s="34"/>
      <c r="V75" s="34"/>
      <c r="W75" s="34"/>
      <c r="X75" s="34"/>
      <c r="Y75" s="25">
        <v>234750</v>
      </c>
      <c r="Z75" s="25"/>
      <c r="AA75" s="25"/>
      <c r="AB75" s="25"/>
      <c r="AC75" s="25"/>
      <c r="AD75" s="25">
        <v>0</v>
      </c>
      <c r="AE75" s="25"/>
      <c r="AF75" s="25"/>
      <c r="AG75" s="25"/>
      <c r="AH75" s="25"/>
      <c r="AI75" s="25">
        <f>Y75+AD75</f>
        <v>234750</v>
      </c>
      <c r="AJ75" s="25"/>
      <c r="AK75" s="25"/>
      <c r="AL75" s="25"/>
      <c r="AM75" s="25"/>
      <c r="AN75" s="25">
        <v>234750</v>
      </c>
      <c r="AO75" s="25"/>
      <c r="AP75" s="25"/>
      <c r="AQ75" s="25"/>
      <c r="AR75" s="25"/>
      <c r="AS75" s="25">
        <v>0</v>
      </c>
      <c r="AT75" s="25"/>
      <c r="AU75" s="25"/>
      <c r="AV75" s="25"/>
      <c r="AW75" s="25"/>
      <c r="AX75" s="26">
        <f>AN75+AS75</f>
        <v>234750</v>
      </c>
      <c r="AY75" s="26"/>
      <c r="AZ75" s="26"/>
      <c r="BA75" s="26"/>
      <c r="BB75" s="26"/>
      <c r="BC75" s="26">
        <f>AN75-Y75</f>
        <v>0</v>
      </c>
      <c r="BD75" s="26"/>
      <c r="BE75" s="26"/>
      <c r="BF75" s="26"/>
      <c r="BG75" s="26"/>
      <c r="BH75" s="26">
        <f>AS75-AD75</f>
        <v>0</v>
      </c>
      <c r="BI75" s="26"/>
      <c r="BJ75" s="26"/>
      <c r="BK75" s="26"/>
      <c r="BL75" s="26"/>
      <c r="BM75" s="26">
        <f>BC75+BH75</f>
        <v>0</v>
      </c>
      <c r="BN75" s="26"/>
      <c r="BO75" s="26"/>
      <c r="BP75" s="26"/>
      <c r="BQ75" s="2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25.5" customHeight="1" x14ac:dyDescent="0.2">
      <c r="A76" s="30">
        <v>0</v>
      </c>
      <c r="B76" s="30"/>
      <c r="C76" s="31" t="s">
        <v>127</v>
      </c>
      <c r="D76" s="32"/>
      <c r="E76" s="32"/>
      <c r="F76" s="32"/>
      <c r="G76" s="32"/>
      <c r="H76" s="32"/>
      <c r="I76" s="33"/>
      <c r="J76" s="34" t="s">
        <v>126</v>
      </c>
      <c r="K76" s="34"/>
      <c r="L76" s="34"/>
      <c r="M76" s="34"/>
      <c r="N76" s="34"/>
      <c r="O76" s="34" t="s">
        <v>119</v>
      </c>
      <c r="P76" s="34"/>
      <c r="Q76" s="34"/>
      <c r="R76" s="34"/>
      <c r="S76" s="34"/>
      <c r="T76" s="34"/>
      <c r="U76" s="34"/>
      <c r="V76" s="34"/>
      <c r="W76" s="34"/>
      <c r="X76" s="34"/>
      <c r="Y76" s="25">
        <v>8296</v>
      </c>
      <c r="Z76" s="25"/>
      <c r="AA76" s="25"/>
      <c r="AB76" s="25"/>
      <c r="AC76" s="25"/>
      <c r="AD76" s="25">
        <v>0</v>
      </c>
      <c r="AE76" s="25"/>
      <c r="AF76" s="25"/>
      <c r="AG76" s="25"/>
      <c r="AH76" s="25"/>
      <c r="AI76" s="25">
        <f>Y76+AD76</f>
        <v>8296</v>
      </c>
      <c r="AJ76" s="25"/>
      <c r="AK76" s="25"/>
      <c r="AL76" s="25"/>
      <c r="AM76" s="25"/>
      <c r="AN76" s="25">
        <v>8296</v>
      </c>
      <c r="AO76" s="25"/>
      <c r="AP76" s="25"/>
      <c r="AQ76" s="25"/>
      <c r="AR76" s="25"/>
      <c r="AS76" s="25">
        <v>0</v>
      </c>
      <c r="AT76" s="25"/>
      <c r="AU76" s="25"/>
      <c r="AV76" s="25"/>
      <c r="AW76" s="25"/>
      <c r="AX76" s="26">
        <f>AN76+AS76</f>
        <v>8296</v>
      </c>
      <c r="AY76" s="26"/>
      <c r="AZ76" s="26"/>
      <c r="BA76" s="26"/>
      <c r="BB76" s="26"/>
      <c r="BC76" s="26">
        <f>AN76-Y76</f>
        <v>0</v>
      </c>
      <c r="BD76" s="26"/>
      <c r="BE76" s="26"/>
      <c r="BF76" s="26"/>
      <c r="BG76" s="26"/>
      <c r="BH76" s="26">
        <f>AS76-AD76</f>
        <v>0</v>
      </c>
      <c r="BI76" s="26"/>
      <c r="BJ76" s="26"/>
      <c r="BK76" s="26"/>
      <c r="BL76" s="26"/>
      <c r="BM76" s="26">
        <f>BC76+BH76</f>
        <v>0</v>
      </c>
      <c r="BN76" s="26"/>
      <c r="BO76" s="26"/>
      <c r="BP76" s="26"/>
      <c r="BQ76" s="26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8" customFormat="1" ht="15.75" x14ac:dyDescent="0.2">
      <c r="A77" s="45">
        <v>0</v>
      </c>
      <c r="B77" s="45"/>
      <c r="C77" s="46" t="s">
        <v>77</v>
      </c>
      <c r="D77" s="47"/>
      <c r="E77" s="47"/>
      <c r="F77" s="47"/>
      <c r="G77" s="47"/>
      <c r="H77" s="47"/>
      <c r="I77" s="48"/>
      <c r="J77" s="49" t="s">
        <v>68</v>
      </c>
      <c r="K77" s="49"/>
      <c r="L77" s="49"/>
      <c r="M77" s="49"/>
      <c r="N77" s="49"/>
      <c r="O77" s="49" t="s">
        <v>68</v>
      </c>
      <c r="P77" s="49"/>
      <c r="Q77" s="49"/>
      <c r="R77" s="49"/>
      <c r="S77" s="49"/>
      <c r="T77" s="49"/>
      <c r="U77" s="49"/>
      <c r="V77" s="49"/>
      <c r="W77" s="49"/>
      <c r="X77" s="49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20"/>
      <c r="BS77" s="20"/>
      <c r="BT77" s="20"/>
      <c r="BU77" s="20"/>
      <c r="BV77" s="20"/>
      <c r="BW77" s="20"/>
      <c r="BX77" s="20"/>
      <c r="BY77" s="20"/>
      <c r="BZ77" s="21"/>
    </row>
    <row r="78" spans="1:79" ht="38.25" customHeight="1" x14ac:dyDescent="0.2">
      <c r="A78" s="30">
        <v>0</v>
      </c>
      <c r="B78" s="30"/>
      <c r="C78" s="31" t="s">
        <v>128</v>
      </c>
      <c r="D78" s="32"/>
      <c r="E78" s="32"/>
      <c r="F78" s="32"/>
      <c r="G78" s="32"/>
      <c r="H78" s="32"/>
      <c r="I78" s="33"/>
      <c r="J78" s="34" t="s">
        <v>108</v>
      </c>
      <c r="K78" s="34"/>
      <c r="L78" s="34"/>
      <c r="M78" s="34"/>
      <c r="N78" s="34"/>
      <c r="O78" s="34" t="s">
        <v>119</v>
      </c>
      <c r="P78" s="34"/>
      <c r="Q78" s="34"/>
      <c r="R78" s="34"/>
      <c r="S78" s="34"/>
      <c r="T78" s="34"/>
      <c r="U78" s="34"/>
      <c r="V78" s="34"/>
      <c r="W78" s="34"/>
      <c r="X78" s="34"/>
      <c r="Y78" s="25">
        <v>342</v>
      </c>
      <c r="Z78" s="25"/>
      <c r="AA78" s="25"/>
      <c r="AB78" s="25"/>
      <c r="AC78" s="25"/>
      <c r="AD78" s="25">
        <v>0</v>
      </c>
      <c r="AE78" s="25"/>
      <c r="AF78" s="25"/>
      <c r="AG78" s="25"/>
      <c r="AH78" s="25"/>
      <c r="AI78" s="25">
        <f>Y78+AD78</f>
        <v>342</v>
      </c>
      <c r="AJ78" s="25"/>
      <c r="AK78" s="25"/>
      <c r="AL78" s="25"/>
      <c r="AM78" s="25"/>
      <c r="AN78" s="25">
        <v>342</v>
      </c>
      <c r="AO78" s="25"/>
      <c r="AP78" s="25"/>
      <c r="AQ78" s="25"/>
      <c r="AR78" s="25"/>
      <c r="AS78" s="25">
        <v>0</v>
      </c>
      <c r="AT78" s="25"/>
      <c r="AU78" s="25"/>
      <c r="AV78" s="25"/>
      <c r="AW78" s="25"/>
      <c r="AX78" s="26">
        <f>AN78+AS78</f>
        <v>342</v>
      </c>
      <c r="AY78" s="26"/>
      <c r="AZ78" s="26"/>
      <c r="BA78" s="26"/>
      <c r="BB78" s="26"/>
      <c r="BC78" s="26">
        <f>AN78-Y78</f>
        <v>0</v>
      </c>
      <c r="BD78" s="26"/>
      <c r="BE78" s="26"/>
      <c r="BF78" s="26"/>
      <c r="BG78" s="26"/>
      <c r="BH78" s="26">
        <f>AS78-AD78</f>
        <v>0</v>
      </c>
      <c r="BI78" s="26"/>
      <c r="BJ78" s="26"/>
      <c r="BK78" s="26"/>
      <c r="BL78" s="26"/>
      <c r="BM78" s="26">
        <f>BC78+BH78</f>
        <v>0</v>
      </c>
      <c r="BN78" s="26"/>
      <c r="BO78" s="26"/>
      <c r="BP78" s="26"/>
      <c r="BQ78" s="2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38.25" customHeight="1" x14ac:dyDescent="0.2">
      <c r="A79" s="30">
        <v>0</v>
      </c>
      <c r="B79" s="30"/>
      <c r="C79" s="31" t="s">
        <v>129</v>
      </c>
      <c r="D79" s="32"/>
      <c r="E79" s="32"/>
      <c r="F79" s="32"/>
      <c r="G79" s="32"/>
      <c r="H79" s="32"/>
      <c r="I79" s="33"/>
      <c r="J79" s="34" t="s">
        <v>108</v>
      </c>
      <c r="K79" s="34"/>
      <c r="L79" s="34"/>
      <c r="M79" s="34"/>
      <c r="N79" s="34"/>
      <c r="O79" s="34" t="s">
        <v>119</v>
      </c>
      <c r="P79" s="34"/>
      <c r="Q79" s="34"/>
      <c r="R79" s="34"/>
      <c r="S79" s="34"/>
      <c r="T79" s="34"/>
      <c r="U79" s="34"/>
      <c r="V79" s="34"/>
      <c r="W79" s="34"/>
      <c r="X79" s="34"/>
      <c r="Y79" s="25">
        <v>8</v>
      </c>
      <c r="Z79" s="25"/>
      <c r="AA79" s="25"/>
      <c r="AB79" s="25"/>
      <c r="AC79" s="25"/>
      <c r="AD79" s="25">
        <v>0</v>
      </c>
      <c r="AE79" s="25"/>
      <c r="AF79" s="25"/>
      <c r="AG79" s="25"/>
      <c r="AH79" s="25"/>
      <c r="AI79" s="25">
        <f>Y79+AD79</f>
        <v>8</v>
      </c>
      <c r="AJ79" s="25"/>
      <c r="AK79" s="25"/>
      <c r="AL79" s="25"/>
      <c r="AM79" s="25"/>
      <c r="AN79" s="25">
        <v>8</v>
      </c>
      <c r="AO79" s="25"/>
      <c r="AP79" s="25"/>
      <c r="AQ79" s="25"/>
      <c r="AR79" s="25"/>
      <c r="AS79" s="25">
        <v>0</v>
      </c>
      <c r="AT79" s="25"/>
      <c r="AU79" s="25"/>
      <c r="AV79" s="25"/>
      <c r="AW79" s="25"/>
      <c r="AX79" s="201">
        <f>AN79+AS79</f>
        <v>8</v>
      </c>
      <c r="AY79" s="201"/>
      <c r="AZ79" s="201"/>
      <c r="BA79" s="201"/>
      <c r="BB79" s="201"/>
      <c r="BC79" s="201">
        <f>AN79-Y79</f>
        <v>0</v>
      </c>
      <c r="BD79" s="201"/>
      <c r="BE79" s="201"/>
      <c r="BF79" s="201"/>
      <c r="BG79" s="201"/>
      <c r="BH79" s="201">
        <f>AS79-AD79</f>
        <v>0</v>
      </c>
      <c r="BI79" s="201"/>
      <c r="BJ79" s="201"/>
      <c r="BK79" s="201"/>
      <c r="BL79" s="201"/>
      <c r="BM79" s="201">
        <f>BC79+BH79</f>
        <v>0</v>
      </c>
      <c r="BN79" s="201"/>
      <c r="BO79" s="201"/>
      <c r="BP79" s="201"/>
      <c r="BQ79" s="201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s="18" customFormat="1" ht="15.75" x14ac:dyDescent="0.2">
      <c r="A80" s="45">
        <v>0</v>
      </c>
      <c r="B80" s="45"/>
      <c r="C80" s="46" t="s">
        <v>109</v>
      </c>
      <c r="D80" s="47"/>
      <c r="E80" s="47"/>
      <c r="F80" s="47"/>
      <c r="G80" s="47"/>
      <c r="H80" s="47"/>
      <c r="I80" s="48"/>
      <c r="J80" s="49" t="s">
        <v>68</v>
      </c>
      <c r="K80" s="49"/>
      <c r="L80" s="49"/>
      <c r="M80" s="49"/>
      <c r="N80" s="49"/>
      <c r="O80" s="49" t="s">
        <v>68</v>
      </c>
      <c r="P80" s="49"/>
      <c r="Q80" s="49"/>
      <c r="R80" s="49"/>
      <c r="S80" s="49"/>
      <c r="T80" s="49"/>
      <c r="U80" s="49"/>
      <c r="V80" s="49"/>
      <c r="W80" s="49"/>
      <c r="X80" s="49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20"/>
      <c r="BS80" s="20"/>
      <c r="BT80" s="20"/>
      <c r="BU80" s="20"/>
      <c r="BV80" s="20"/>
      <c r="BW80" s="20"/>
      <c r="BX80" s="20"/>
      <c r="BY80" s="20"/>
      <c r="BZ80" s="21"/>
    </row>
    <row r="81" spans="1:78" ht="38.25" customHeight="1" x14ac:dyDescent="0.2">
      <c r="A81" s="30">
        <v>0</v>
      </c>
      <c r="B81" s="30"/>
      <c r="C81" s="31" t="s">
        <v>130</v>
      </c>
      <c r="D81" s="32"/>
      <c r="E81" s="32"/>
      <c r="F81" s="32"/>
      <c r="G81" s="32"/>
      <c r="H81" s="32"/>
      <c r="I81" s="33"/>
      <c r="J81" s="34" t="s">
        <v>131</v>
      </c>
      <c r="K81" s="34"/>
      <c r="L81" s="34"/>
      <c r="M81" s="34"/>
      <c r="N81" s="34"/>
      <c r="O81" s="34" t="s">
        <v>119</v>
      </c>
      <c r="P81" s="34"/>
      <c r="Q81" s="34"/>
      <c r="R81" s="34"/>
      <c r="S81" s="34"/>
      <c r="T81" s="34"/>
      <c r="U81" s="34"/>
      <c r="V81" s="34"/>
      <c r="W81" s="34"/>
      <c r="X81" s="34"/>
      <c r="Y81" s="25">
        <v>21.5</v>
      </c>
      <c r="Z81" s="25"/>
      <c r="AA81" s="25"/>
      <c r="AB81" s="25"/>
      <c r="AC81" s="25"/>
      <c r="AD81" s="25">
        <v>0</v>
      </c>
      <c r="AE81" s="25"/>
      <c r="AF81" s="25"/>
      <c r="AG81" s="25"/>
      <c r="AH81" s="25"/>
      <c r="AI81" s="25">
        <f>Y81+AD81</f>
        <v>21.5</v>
      </c>
      <c r="AJ81" s="25"/>
      <c r="AK81" s="25"/>
      <c r="AL81" s="25"/>
      <c r="AM81" s="25"/>
      <c r="AN81" s="25">
        <v>21.5</v>
      </c>
      <c r="AO81" s="25"/>
      <c r="AP81" s="25"/>
      <c r="AQ81" s="25"/>
      <c r="AR81" s="25"/>
      <c r="AS81" s="25">
        <v>0</v>
      </c>
      <c r="AT81" s="25"/>
      <c r="AU81" s="25"/>
      <c r="AV81" s="25"/>
      <c r="AW81" s="25"/>
      <c r="AX81" s="26">
        <f>AN81+AS81</f>
        <v>21.5</v>
      </c>
      <c r="AY81" s="26"/>
      <c r="AZ81" s="26"/>
      <c r="BA81" s="26"/>
      <c r="BB81" s="26"/>
      <c r="BC81" s="26">
        <f>AN81-Y81</f>
        <v>0</v>
      </c>
      <c r="BD81" s="26"/>
      <c r="BE81" s="26"/>
      <c r="BF81" s="26"/>
      <c r="BG81" s="26"/>
      <c r="BH81" s="26">
        <f>AS81-AD81</f>
        <v>0</v>
      </c>
      <c r="BI81" s="26"/>
      <c r="BJ81" s="26"/>
      <c r="BK81" s="26"/>
      <c r="BL81" s="26"/>
      <c r="BM81" s="26">
        <f>BC81+BH81</f>
        <v>0</v>
      </c>
      <c r="BN81" s="26"/>
      <c r="BO81" s="26"/>
      <c r="BP81" s="26"/>
      <c r="BQ81" s="26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7.5" customHeight="1" x14ac:dyDescent="0.2"/>
    <row r="83" spans="1:78" ht="15.95" customHeight="1" x14ac:dyDescent="0.2">
      <c r="A83" s="65" t="s">
        <v>350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</row>
    <row r="84" spans="1:78" ht="12" customHeight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</row>
    <row r="85" spans="1:78" ht="15.75" hidden="1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</row>
    <row r="86" spans="1:78" ht="15.75" hidden="1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</row>
    <row r="87" spans="1:78" ht="17.25" customHeight="1" x14ac:dyDescent="0.2">
      <c r="A87" s="56" t="s">
        <v>86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3"/>
      <c r="AO87" s="3"/>
      <c r="AP87" s="59" t="s">
        <v>87</v>
      </c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</row>
    <row r="88" spans="1:78" x14ac:dyDescent="0.2">
      <c r="W88" s="50" t="s">
        <v>12</v>
      </c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4"/>
      <c r="AO88" s="4"/>
      <c r="AP88" s="50" t="s">
        <v>13</v>
      </c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</row>
    <row r="89" spans="1:78" ht="6" customHeight="1" x14ac:dyDescent="0.2"/>
    <row r="90" spans="1:78" ht="1.5" customHeight="1" x14ac:dyDescent="0.2"/>
    <row r="91" spans="1:78" ht="15.95" customHeight="1" x14ac:dyDescent="0.2">
      <c r="A91" s="56" t="s">
        <v>346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3"/>
      <c r="AO91" s="3"/>
      <c r="AP91" s="59" t="s">
        <v>347</v>
      </c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</row>
    <row r="92" spans="1:78" x14ac:dyDescent="0.2">
      <c r="W92" s="50" t="s">
        <v>12</v>
      </c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4"/>
      <c r="AO92" s="4"/>
      <c r="AP92" s="50" t="s">
        <v>13</v>
      </c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</row>
  </sheetData>
  <mergeCells count="428">
    <mergeCell ref="A58:BL59"/>
    <mergeCell ref="A48:BQ49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8:F28"/>
    <mergeCell ref="G28:BL28"/>
    <mergeCell ref="D21:J21"/>
    <mergeCell ref="L21:AB21"/>
    <mergeCell ref="AC21:BL21"/>
    <mergeCell ref="A23:BL23"/>
    <mergeCell ref="A24:F24"/>
    <mergeCell ref="G24:BL24"/>
    <mergeCell ref="AU43:AY43"/>
    <mergeCell ref="A36:F36"/>
    <mergeCell ref="G36:BL36"/>
    <mergeCell ref="A37:F37"/>
    <mergeCell ref="G37:BL37"/>
    <mergeCell ref="A40:BQ40"/>
    <mergeCell ref="A41:BQ41"/>
    <mergeCell ref="A30:BL30"/>
    <mergeCell ref="A31:BL31"/>
    <mergeCell ref="A33:BL33"/>
    <mergeCell ref="A34:F34"/>
    <mergeCell ref="G34:BL34"/>
    <mergeCell ref="A35:F35"/>
    <mergeCell ref="G35:BL35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BN46:BQ46"/>
    <mergeCell ref="A50:BL50"/>
    <mergeCell ref="AK47:AO47"/>
    <mergeCell ref="AP47:AT47"/>
    <mergeCell ref="AU47:AY47"/>
    <mergeCell ref="AZ47:BC47"/>
    <mergeCell ref="A46:B46"/>
    <mergeCell ref="C46:Z46"/>
    <mergeCell ref="AA46:AE46"/>
    <mergeCell ref="AF46:AJ46"/>
    <mergeCell ref="AK46:AO46"/>
    <mergeCell ref="AP46:AT46"/>
    <mergeCell ref="BD47:BH47"/>
    <mergeCell ref="BI47:BM47"/>
    <mergeCell ref="BN47:BQ47"/>
    <mergeCell ref="A57:P57"/>
    <mergeCell ref="Q57:U57"/>
    <mergeCell ref="V57:Z57"/>
    <mergeCell ref="AA57:AF57"/>
    <mergeCell ref="AG57:AK57"/>
    <mergeCell ref="AL57:AP57"/>
    <mergeCell ref="BG54:BL54"/>
    <mergeCell ref="A54:P54"/>
    <mergeCell ref="AU46:AY46"/>
    <mergeCell ref="AZ46:BC46"/>
    <mergeCell ref="BD46:BH46"/>
    <mergeCell ref="BI46:BM46"/>
    <mergeCell ref="AQ57:AV57"/>
    <mergeCell ref="AW57:BA57"/>
    <mergeCell ref="BB57:BF57"/>
    <mergeCell ref="BG55:BL55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7:BL57"/>
    <mergeCell ref="AX64:BB64"/>
    <mergeCell ref="BC64:BG64"/>
    <mergeCell ref="BH64:BL64"/>
    <mergeCell ref="A60:BQ60"/>
    <mergeCell ref="A62:B63"/>
    <mergeCell ref="C62:I63"/>
    <mergeCell ref="J62:N63"/>
    <mergeCell ref="O62:X63"/>
    <mergeCell ref="Y62:AM62"/>
    <mergeCell ref="AN62:BB62"/>
    <mergeCell ref="BC62:BQ62"/>
    <mergeCell ref="Y63:AC63"/>
    <mergeCell ref="AD63:AH63"/>
    <mergeCell ref="AI63:AM63"/>
    <mergeCell ref="AN63:AR63"/>
    <mergeCell ref="AS63:AW63"/>
    <mergeCell ref="AX63:BB63"/>
    <mergeCell ref="BC63:BG63"/>
    <mergeCell ref="BM64:BQ64"/>
    <mergeCell ref="AI64:AM64"/>
    <mergeCell ref="AN64:AR64"/>
    <mergeCell ref="AS64:AW64"/>
    <mergeCell ref="BH63:BL63"/>
    <mergeCell ref="BM63:BQ63"/>
    <mergeCell ref="A65:B65"/>
    <mergeCell ref="C65:I65"/>
    <mergeCell ref="J65:N65"/>
    <mergeCell ref="O65:X65"/>
    <mergeCell ref="Y65:AC65"/>
    <mergeCell ref="AD65:AH65"/>
    <mergeCell ref="A64:B64"/>
    <mergeCell ref="C64:I64"/>
    <mergeCell ref="J64:N64"/>
    <mergeCell ref="O64:X64"/>
    <mergeCell ref="Y64:AC64"/>
    <mergeCell ref="AD64:AH64"/>
    <mergeCell ref="A84:BL84"/>
    <mergeCell ref="AI67:AM67"/>
    <mergeCell ref="AN67:AR67"/>
    <mergeCell ref="AS67:AW67"/>
    <mergeCell ref="AX67:BB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BM66:BQ66"/>
    <mergeCell ref="Y68:AC68"/>
    <mergeCell ref="AD68:AH68"/>
    <mergeCell ref="W92:AM92"/>
    <mergeCell ref="AP92:BH92"/>
    <mergeCell ref="A38:F38"/>
    <mergeCell ref="G38:BL38"/>
    <mergeCell ref="A47:B47"/>
    <mergeCell ref="C47:Z47"/>
    <mergeCell ref="AA47:AE47"/>
    <mergeCell ref="AF47:AJ47"/>
    <mergeCell ref="A87:V87"/>
    <mergeCell ref="W87:AM87"/>
    <mergeCell ref="AP87:BH87"/>
    <mergeCell ref="W88:AM88"/>
    <mergeCell ref="AP88:BH88"/>
    <mergeCell ref="A91:V91"/>
    <mergeCell ref="W91:AM91"/>
    <mergeCell ref="AP91:BH91"/>
    <mergeCell ref="AX66:BB66"/>
    <mergeCell ref="BC66:BG66"/>
    <mergeCell ref="BH66:BL66"/>
    <mergeCell ref="A83:BL83"/>
    <mergeCell ref="A68:B68"/>
    <mergeCell ref="C68:I68"/>
    <mergeCell ref="J68:N68"/>
    <mergeCell ref="O68:X68"/>
    <mergeCell ref="AI68:AM68"/>
    <mergeCell ref="A67:B67"/>
    <mergeCell ref="C67:I67"/>
    <mergeCell ref="J67:N67"/>
    <mergeCell ref="O67:X67"/>
    <mergeCell ref="Y67:AC67"/>
    <mergeCell ref="AD67:AH67"/>
    <mergeCell ref="AN68:AR68"/>
    <mergeCell ref="AS68:AW68"/>
    <mergeCell ref="AX68:BB68"/>
    <mergeCell ref="BC68:BG68"/>
    <mergeCell ref="BH68:BL68"/>
    <mergeCell ref="BM68:BQ68"/>
    <mergeCell ref="BC67:BG67"/>
    <mergeCell ref="BH67:BL67"/>
    <mergeCell ref="BM67:BQ67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AD74:AH74"/>
    <mergeCell ref="AI74:AM74"/>
    <mergeCell ref="AN74:AR74"/>
    <mergeCell ref="AS74:AW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N76:AR76"/>
    <mergeCell ref="AS76:AW76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A74:B74"/>
    <mergeCell ref="C74:I74"/>
    <mergeCell ref="J74:N74"/>
    <mergeCell ref="O74:X74"/>
    <mergeCell ref="Y74:AC74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A76:B76"/>
    <mergeCell ref="C76:I76"/>
    <mergeCell ref="J76:N76"/>
    <mergeCell ref="O76:X76"/>
    <mergeCell ref="Y76:AC76"/>
    <mergeCell ref="AD76:AH76"/>
    <mergeCell ref="AI76:AM76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BM81:BQ81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A27:F27"/>
    <mergeCell ref="G27:BL27"/>
    <mergeCell ref="A51:BL51"/>
    <mergeCell ref="A52:P53"/>
    <mergeCell ref="Q52:AF52"/>
    <mergeCell ref="AG52:AV52"/>
    <mergeCell ref="AW52:BL52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</mergeCells>
  <conditionalFormatting sqref="C66">
    <cfRule type="cellIs" dxfId="283" priority="33" stopIfTrue="1" operator="equal">
      <formula>$C65</formula>
    </cfRule>
  </conditionalFormatting>
  <conditionalFormatting sqref="A66:B66">
    <cfRule type="cellIs" dxfId="282" priority="34" stopIfTrue="1" operator="equal">
      <formula>0</formula>
    </cfRule>
  </conditionalFormatting>
  <conditionalFormatting sqref="C67">
    <cfRule type="cellIs" dxfId="281" priority="31" stopIfTrue="1" operator="equal">
      <formula>$C66</formula>
    </cfRule>
  </conditionalFormatting>
  <conditionalFormatting sqref="A67:B67">
    <cfRule type="cellIs" dxfId="280" priority="32" stopIfTrue="1" operator="equal">
      <formula>0</formula>
    </cfRule>
  </conditionalFormatting>
  <conditionalFormatting sqref="C68">
    <cfRule type="cellIs" dxfId="279" priority="29" stopIfTrue="1" operator="equal">
      <formula>$C67</formula>
    </cfRule>
  </conditionalFormatting>
  <conditionalFormatting sqref="A68:B68">
    <cfRule type="cellIs" dxfId="278" priority="30" stopIfTrue="1" operator="equal">
      <formula>0</formula>
    </cfRule>
  </conditionalFormatting>
  <conditionalFormatting sqref="C69">
    <cfRule type="cellIs" dxfId="277" priority="27" stopIfTrue="1" operator="equal">
      <formula>$C68</formula>
    </cfRule>
  </conditionalFormatting>
  <conditionalFormatting sqref="A69:B69">
    <cfRule type="cellIs" dxfId="276" priority="28" stopIfTrue="1" operator="equal">
      <formula>0</formula>
    </cfRule>
  </conditionalFormatting>
  <conditionalFormatting sqref="C70">
    <cfRule type="cellIs" dxfId="275" priority="25" stopIfTrue="1" operator="equal">
      <formula>$C69</formula>
    </cfRule>
  </conditionalFormatting>
  <conditionalFormatting sqref="A70:B70">
    <cfRule type="cellIs" dxfId="274" priority="26" stopIfTrue="1" operator="equal">
      <formula>0</formula>
    </cfRule>
  </conditionalFormatting>
  <conditionalFormatting sqref="C71">
    <cfRule type="cellIs" dxfId="273" priority="23" stopIfTrue="1" operator="equal">
      <formula>$C70</formula>
    </cfRule>
  </conditionalFormatting>
  <conditionalFormatting sqref="A71:B71">
    <cfRule type="cellIs" dxfId="272" priority="24" stopIfTrue="1" operator="equal">
      <formula>0</formula>
    </cfRule>
  </conditionalFormatting>
  <conditionalFormatting sqref="C72">
    <cfRule type="cellIs" dxfId="271" priority="21" stopIfTrue="1" operator="equal">
      <formula>$C71</formula>
    </cfRule>
  </conditionalFormatting>
  <conditionalFormatting sqref="A72:B72">
    <cfRule type="cellIs" dxfId="270" priority="22" stopIfTrue="1" operator="equal">
      <formula>0</formula>
    </cfRule>
  </conditionalFormatting>
  <conditionalFormatting sqref="C73">
    <cfRule type="cellIs" dxfId="269" priority="19" stopIfTrue="1" operator="equal">
      <formula>$C72</formula>
    </cfRule>
  </conditionalFormatting>
  <conditionalFormatting sqref="A73:B73">
    <cfRule type="cellIs" dxfId="268" priority="20" stopIfTrue="1" operator="equal">
      <formula>0</formula>
    </cfRule>
  </conditionalFormatting>
  <conditionalFormatting sqref="C74">
    <cfRule type="cellIs" dxfId="267" priority="17" stopIfTrue="1" operator="equal">
      <formula>$C73</formula>
    </cfRule>
  </conditionalFormatting>
  <conditionalFormatting sqref="A74:B74">
    <cfRule type="cellIs" dxfId="266" priority="18" stopIfTrue="1" operator="equal">
      <formula>0</formula>
    </cfRule>
  </conditionalFormatting>
  <conditionalFormatting sqref="C75">
    <cfRule type="cellIs" dxfId="265" priority="15" stopIfTrue="1" operator="equal">
      <formula>$C74</formula>
    </cfRule>
  </conditionalFormatting>
  <conditionalFormatting sqref="A75:B75">
    <cfRule type="cellIs" dxfId="264" priority="16" stopIfTrue="1" operator="equal">
      <formula>0</formula>
    </cfRule>
  </conditionalFormatting>
  <conditionalFormatting sqref="C76">
    <cfRule type="cellIs" dxfId="263" priority="13" stopIfTrue="1" operator="equal">
      <formula>$C75</formula>
    </cfRule>
  </conditionalFormatting>
  <conditionalFormatting sqref="A76:B76">
    <cfRule type="cellIs" dxfId="262" priority="14" stopIfTrue="1" operator="equal">
      <formula>0</formula>
    </cfRule>
  </conditionalFormatting>
  <conditionalFormatting sqref="C77">
    <cfRule type="cellIs" dxfId="261" priority="11" stopIfTrue="1" operator="equal">
      <formula>$C76</formula>
    </cfRule>
  </conditionalFormatting>
  <conditionalFormatting sqref="A77:B77">
    <cfRule type="cellIs" dxfId="260" priority="12" stopIfTrue="1" operator="equal">
      <formula>0</formula>
    </cfRule>
  </conditionalFormatting>
  <conditionalFormatting sqref="C78">
    <cfRule type="cellIs" dxfId="259" priority="9" stopIfTrue="1" operator="equal">
      <formula>$C77</formula>
    </cfRule>
  </conditionalFormatting>
  <conditionalFormatting sqref="A78:B78">
    <cfRule type="cellIs" dxfId="258" priority="10" stopIfTrue="1" operator="equal">
      <formula>0</formula>
    </cfRule>
  </conditionalFormatting>
  <conditionalFormatting sqref="C79">
    <cfRule type="cellIs" dxfId="257" priority="7" stopIfTrue="1" operator="equal">
      <formula>$C78</formula>
    </cfRule>
  </conditionalFormatting>
  <conditionalFormatting sqref="A79:B79">
    <cfRule type="cellIs" dxfId="256" priority="8" stopIfTrue="1" operator="equal">
      <formula>0</formula>
    </cfRule>
  </conditionalFormatting>
  <conditionalFormatting sqref="C80">
    <cfRule type="cellIs" dxfId="255" priority="5" stopIfTrue="1" operator="equal">
      <formula>$C79</formula>
    </cfRule>
  </conditionalFormatting>
  <conditionalFormatting sqref="A80:B80">
    <cfRule type="cellIs" dxfId="254" priority="6" stopIfTrue="1" operator="equal">
      <formula>0</formula>
    </cfRule>
  </conditionalFormatting>
  <conditionalFormatting sqref="C81">
    <cfRule type="cellIs" dxfId="253" priority="3" stopIfTrue="1" operator="equal">
      <formula>$C80</formula>
    </cfRule>
  </conditionalFormatting>
  <conditionalFormatting sqref="A81:B81">
    <cfRule type="cellIs" dxfId="25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82"/>
  <sheetViews>
    <sheetView view="pageBreakPreview" topLeftCell="A2" zoomScale="60" zoomScaleNormal="100" workbookViewId="0">
      <selection activeCell="V55" sqref="V55:Z5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1" width="2.85546875" style="1" customWidth="1"/>
    <col min="72" max="72" width="4" style="1" hidden="1" customWidth="1"/>
    <col min="73" max="73" width="4.7109375" style="1" hidden="1" customWidth="1"/>
    <col min="74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2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105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2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2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2" ht="27.95" customHeight="1" x14ac:dyDescent="0.2">
      <c r="A20" s="97" t="s">
        <v>42</v>
      </c>
      <c r="B20" s="97"/>
      <c r="C20" s="14"/>
      <c r="D20" s="98" t="s">
        <v>161</v>
      </c>
      <c r="E20" s="99"/>
      <c r="F20" s="99"/>
      <c r="G20" s="99"/>
      <c r="H20" s="99"/>
      <c r="I20" s="99"/>
      <c r="J20" s="99"/>
      <c r="K20" s="14"/>
      <c r="L20" s="98" t="s">
        <v>163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162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2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2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2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2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2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T26" s="1" t="s">
        <v>59</v>
      </c>
    </row>
    <row r="27" spans="1:72" x14ac:dyDescent="0.2">
      <c r="A27" s="51">
        <v>1</v>
      </c>
      <c r="B27" s="51"/>
      <c r="C27" s="51"/>
      <c r="D27" s="51"/>
      <c r="E27" s="51"/>
      <c r="F27" s="51"/>
      <c r="G27" s="109" t="s">
        <v>308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BT27" s="1" t="s">
        <v>57</v>
      </c>
    </row>
    <row r="28" spans="1:72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2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2" ht="15.95" customHeight="1" x14ac:dyDescent="0.2">
      <c r="A30" s="100" t="s">
        <v>157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2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2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2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2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2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BT35" s="1" t="s">
        <v>60</v>
      </c>
    </row>
    <row r="36" spans="1:72" ht="12.75" customHeight="1" x14ac:dyDescent="0.2">
      <c r="A36" s="51">
        <v>1</v>
      </c>
      <c r="B36" s="51"/>
      <c r="C36" s="51"/>
      <c r="D36" s="51"/>
      <c r="E36" s="51"/>
      <c r="F36" s="51"/>
      <c r="G36" s="52" t="s">
        <v>157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BT36" s="1" t="s">
        <v>58</v>
      </c>
    </row>
    <row r="38" spans="1:72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2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2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2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2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2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BT43" s="1" t="s">
        <v>24</v>
      </c>
    </row>
    <row r="44" spans="1:72" ht="31.5" customHeight="1" x14ac:dyDescent="0.2">
      <c r="A44" s="30">
        <v>1</v>
      </c>
      <c r="B44" s="30"/>
      <c r="C44" s="87" t="s">
        <v>64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1875400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1875400</v>
      </c>
      <c r="AL44" s="82"/>
      <c r="AM44" s="82"/>
      <c r="AN44" s="82"/>
      <c r="AO44" s="82"/>
      <c r="AP44" s="82">
        <v>1858334.13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1858334.13</v>
      </c>
      <c r="BA44" s="82"/>
      <c r="BB44" s="82"/>
      <c r="BC44" s="82"/>
      <c r="BD44" s="82">
        <f>AP44-AA44</f>
        <v>-17065.870000000112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-17065.870000000112</v>
      </c>
      <c r="BO44" s="82"/>
      <c r="BP44" s="82"/>
      <c r="BQ44" s="82"/>
      <c r="BT44" s="1" t="s">
        <v>25</v>
      </c>
    </row>
    <row r="45" spans="1:72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f>SUM(AA44)</f>
        <v>1875400</v>
      </c>
      <c r="AB45" s="86"/>
      <c r="AC45" s="86"/>
      <c r="AD45" s="86"/>
      <c r="AE45" s="86"/>
      <c r="AF45" s="86">
        <v>0</v>
      </c>
      <c r="AG45" s="86"/>
      <c r="AH45" s="86"/>
      <c r="AI45" s="86"/>
      <c r="AJ45" s="86"/>
      <c r="AK45" s="86">
        <f>AA45+AF45</f>
        <v>1875400</v>
      </c>
      <c r="AL45" s="86"/>
      <c r="AM45" s="86"/>
      <c r="AN45" s="86"/>
      <c r="AO45" s="86"/>
      <c r="AP45" s="86">
        <v>1858334.13</v>
      </c>
      <c r="AQ45" s="86"/>
      <c r="AR45" s="86"/>
      <c r="AS45" s="86"/>
      <c r="AT45" s="86"/>
      <c r="AU45" s="86">
        <v>0</v>
      </c>
      <c r="AV45" s="86"/>
      <c r="AW45" s="86"/>
      <c r="AX45" s="86"/>
      <c r="AY45" s="86"/>
      <c r="AZ45" s="85">
        <f>AP45+AU45</f>
        <v>1858334.13</v>
      </c>
      <c r="BA45" s="85"/>
      <c r="BB45" s="85"/>
      <c r="BC45" s="85"/>
      <c r="BD45" s="86">
        <f>AP45-AA45</f>
        <v>-17065.870000000112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BD45+BI45</f>
        <v>-17065.870000000112</v>
      </c>
      <c r="BO45" s="86"/>
      <c r="BP45" s="86"/>
      <c r="BQ45" s="86"/>
    </row>
    <row r="46" spans="1:72" s="18" customFormat="1" ht="14.25" x14ac:dyDescent="0.2">
      <c r="A46" s="103" t="s">
        <v>352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22"/>
      <c r="BN46" s="22"/>
      <c r="BO46" s="22"/>
      <c r="BP46" s="22"/>
      <c r="BQ46" s="22"/>
    </row>
    <row r="47" spans="1:72" ht="18.75" customHeight="1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</row>
    <row r="48" spans="1:72" ht="15.75" customHeight="1" x14ac:dyDescent="0.2">
      <c r="A48" s="65" t="s">
        <v>52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72" ht="15" customHeight="1" x14ac:dyDescent="0.2">
      <c r="A49" s="84" t="s">
        <v>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2" ht="28.5" customHeight="1" x14ac:dyDescent="0.2">
      <c r="A50" s="30" t="s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30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 t="s">
        <v>54</v>
      </c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3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2" ht="29.1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5</v>
      </c>
      <c r="R51" s="30"/>
      <c r="S51" s="30"/>
      <c r="T51" s="30"/>
      <c r="U51" s="30"/>
      <c r="V51" s="30" t="s">
        <v>4</v>
      </c>
      <c r="W51" s="30"/>
      <c r="X51" s="30"/>
      <c r="Y51" s="30"/>
      <c r="Z51" s="30"/>
      <c r="AA51" s="30" t="s">
        <v>31</v>
      </c>
      <c r="AB51" s="30"/>
      <c r="AC51" s="30"/>
      <c r="AD51" s="30"/>
      <c r="AE51" s="30"/>
      <c r="AF51" s="30"/>
      <c r="AG51" s="30" t="s">
        <v>5</v>
      </c>
      <c r="AH51" s="30"/>
      <c r="AI51" s="30"/>
      <c r="AJ51" s="30"/>
      <c r="AK51" s="30"/>
      <c r="AL51" s="30" t="s">
        <v>4</v>
      </c>
      <c r="AM51" s="30"/>
      <c r="AN51" s="30"/>
      <c r="AO51" s="30"/>
      <c r="AP51" s="30"/>
      <c r="AQ51" s="30" t="s">
        <v>31</v>
      </c>
      <c r="AR51" s="30"/>
      <c r="AS51" s="30"/>
      <c r="AT51" s="30"/>
      <c r="AU51" s="30"/>
      <c r="AV51" s="30"/>
      <c r="AW51" s="62" t="s">
        <v>5</v>
      </c>
      <c r="AX51" s="63"/>
      <c r="AY51" s="63"/>
      <c r="AZ51" s="63"/>
      <c r="BA51" s="64"/>
      <c r="BB51" s="62" t="s">
        <v>4</v>
      </c>
      <c r="BC51" s="63"/>
      <c r="BD51" s="63"/>
      <c r="BE51" s="63"/>
      <c r="BF51" s="64"/>
      <c r="BG51" s="30" t="s">
        <v>31</v>
      </c>
      <c r="BH51" s="30"/>
      <c r="BI51" s="30"/>
      <c r="BJ51" s="30"/>
      <c r="BK51" s="30"/>
      <c r="BL51" s="30"/>
      <c r="BM51" s="2"/>
      <c r="BN51" s="2"/>
      <c r="BO51" s="2"/>
      <c r="BP51" s="2"/>
      <c r="BQ51" s="2"/>
    </row>
    <row r="52" spans="1:72" ht="15.95" customHeight="1" x14ac:dyDescent="0.25">
      <c r="A52" s="30">
        <v>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v>2</v>
      </c>
      <c r="R52" s="30"/>
      <c r="S52" s="30"/>
      <c r="T52" s="30"/>
      <c r="U52" s="30"/>
      <c r="V52" s="30">
        <v>3</v>
      </c>
      <c r="W52" s="30"/>
      <c r="X52" s="30"/>
      <c r="Y52" s="30"/>
      <c r="Z52" s="30"/>
      <c r="AA52" s="30">
        <v>4</v>
      </c>
      <c r="AB52" s="30"/>
      <c r="AC52" s="30"/>
      <c r="AD52" s="30"/>
      <c r="AE52" s="30"/>
      <c r="AF52" s="30"/>
      <c r="AG52" s="30">
        <v>5</v>
      </c>
      <c r="AH52" s="30"/>
      <c r="AI52" s="30"/>
      <c r="AJ52" s="30"/>
      <c r="AK52" s="30"/>
      <c r="AL52" s="30">
        <v>6</v>
      </c>
      <c r="AM52" s="30"/>
      <c r="AN52" s="30"/>
      <c r="AO52" s="30"/>
      <c r="AP52" s="30"/>
      <c r="AQ52" s="30">
        <v>7</v>
      </c>
      <c r="AR52" s="30"/>
      <c r="AS52" s="30"/>
      <c r="AT52" s="30"/>
      <c r="AU52" s="30"/>
      <c r="AV52" s="30"/>
      <c r="AW52" s="30">
        <v>8</v>
      </c>
      <c r="AX52" s="30"/>
      <c r="AY52" s="30"/>
      <c r="AZ52" s="30"/>
      <c r="BA52" s="30"/>
      <c r="BB52" s="78">
        <v>9</v>
      </c>
      <c r="BC52" s="78"/>
      <c r="BD52" s="78"/>
      <c r="BE52" s="78"/>
      <c r="BF52" s="78"/>
      <c r="BG52" s="78">
        <v>10</v>
      </c>
      <c r="BH52" s="78"/>
      <c r="BI52" s="78"/>
      <c r="BJ52" s="78"/>
      <c r="BK52" s="78"/>
      <c r="BL52" s="78"/>
      <c r="BM52" s="6"/>
      <c r="BN52" s="6"/>
      <c r="BO52" s="6"/>
      <c r="BP52" s="6"/>
      <c r="BQ52" s="6"/>
    </row>
    <row r="53" spans="1:72" ht="18" hidden="1" customHeight="1" x14ac:dyDescent="0.2">
      <c r="A53" s="69" t="s">
        <v>19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0" t="s">
        <v>15</v>
      </c>
      <c r="R53" s="70"/>
      <c r="S53" s="70"/>
      <c r="T53" s="70"/>
      <c r="U53" s="70"/>
      <c r="V53" s="70" t="s">
        <v>14</v>
      </c>
      <c r="W53" s="70"/>
      <c r="X53" s="70"/>
      <c r="Y53" s="70"/>
      <c r="Z53" s="70"/>
      <c r="AA53" s="74" t="s">
        <v>21</v>
      </c>
      <c r="AB53" s="40"/>
      <c r="AC53" s="40"/>
      <c r="AD53" s="40"/>
      <c r="AE53" s="40"/>
      <c r="AF53" s="40"/>
      <c r="AG53" s="70" t="s">
        <v>16</v>
      </c>
      <c r="AH53" s="70"/>
      <c r="AI53" s="70"/>
      <c r="AJ53" s="70"/>
      <c r="AK53" s="70"/>
      <c r="AL53" s="70" t="s">
        <v>17</v>
      </c>
      <c r="AM53" s="70"/>
      <c r="AN53" s="70"/>
      <c r="AO53" s="70"/>
      <c r="AP53" s="70"/>
      <c r="AQ53" s="74" t="s">
        <v>21</v>
      </c>
      <c r="AR53" s="40"/>
      <c r="AS53" s="40"/>
      <c r="AT53" s="40"/>
      <c r="AU53" s="40"/>
      <c r="AV53" s="40"/>
      <c r="AW53" s="75" t="s">
        <v>22</v>
      </c>
      <c r="AX53" s="76"/>
      <c r="AY53" s="76"/>
      <c r="AZ53" s="76"/>
      <c r="BA53" s="77"/>
      <c r="BB53" s="75" t="s">
        <v>22</v>
      </c>
      <c r="BC53" s="76"/>
      <c r="BD53" s="76"/>
      <c r="BE53" s="76"/>
      <c r="BF53" s="77"/>
      <c r="BG53" s="40" t="s">
        <v>21</v>
      </c>
      <c r="BH53" s="40"/>
      <c r="BI53" s="40"/>
      <c r="BJ53" s="40"/>
      <c r="BK53" s="40"/>
      <c r="BL53" s="40"/>
      <c r="BM53" s="7"/>
      <c r="BN53" s="7"/>
      <c r="BO53" s="7"/>
      <c r="BP53" s="7"/>
      <c r="BQ53" s="7"/>
      <c r="BT53" s="1" t="s">
        <v>26</v>
      </c>
    </row>
    <row r="54" spans="1:72" ht="32.25" customHeight="1" x14ac:dyDescent="0.2">
      <c r="A54" s="191" t="s">
        <v>302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57">
        <v>1875400</v>
      </c>
      <c r="R54" s="157"/>
      <c r="S54" s="157"/>
      <c r="T54" s="157"/>
      <c r="U54" s="157"/>
      <c r="V54" s="157">
        <v>0</v>
      </c>
      <c r="W54" s="157"/>
      <c r="X54" s="157"/>
      <c r="Y54" s="157"/>
      <c r="Z54" s="157"/>
      <c r="AA54" s="157">
        <f>SUM(Q54:Z54)</f>
        <v>1875400</v>
      </c>
      <c r="AB54" s="157"/>
      <c r="AC54" s="157"/>
      <c r="AD54" s="157"/>
      <c r="AE54" s="157"/>
      <c r="AF54" s="157"/>
      <c r="AG54" s="157">
        <v>1858334.13</v>
      </c>
      <c r="AH54" s="157"/>
      <c r="AI54" s="157"/>
      <c r="AJ54" s="157"/>
      <c r="AK54" s="157"/>
      <c r="AL54" s="157">
        <v>0</v>
      </c>
      <c r="AM54" s="157"/>
      <c r="AN54" s="157"/>
      <c r="AO54" s="157"/>
      <c r="AP54" s="157"/>
      <c r="AQ54" s="157">
        <f>SUM(AG54:AP54)</f>
        <v>1858334.13</v>
      </c>
      <c r="AR54" s="157"/>
      <c r="AS54" s="157"/>
      <c r="AT54" s="157"/>
      <c r="AU54" s="157"/>
      <c r="AV54" s="157"/>
      <c r="AW54" s="157">
        <f>AG54-Q54</f>
        <v>-17065.870000000112</v>
      </c>
      <c r="AX54" s="157"/>
      <c r="AY54" s="157"/>
      <c r="AZ54" s="157"/>
      <c r="BA54" s="157"/>
      <c r="BB54" s="202">
        <f>AL54-V54</f>
        <v>0</v>
      </c>
      <c r="BC54" s="202"/>
      <c r="BD54" s="202"/>
      <c r="BE54" s="202"/>
      <c r="BF54" s="202"/>
      <c r="BG54" s="185">
        <f>SUM(AW54:BF54)</f>
        <v>-17065.870000000112</v>
      </c>
      <c r="BH54" s="185"/>
      <c r="BI54" s="185"/>
      <c r="BJ54" s="185"/>
      <c r="BK54" s="185"/>
      <c r="BL54" s="185"/>
      <c r="BM54" s="7"/>
      <c r="BN54" s="7"/>
      <c r="BO54" s="7"/>
      <c r="BP54" s="7"/>
      <c r="BQ54" s="7"/>
    </row>
    <row r="55" spans="1:72" s="18" customFormat="1" ht="15.75" x14ac:dyDescent="0.2">
      <c r="A55" s="79" t="s">
        <v>66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>
        <f>Q55+V55</f>
        <v>0</v>
      </c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>
        <f>AG55+AL55</f>
        <v>0</v>
      </c>
      <c r="AR55" s="38"/>
      <c r="AS55" s="38"/>
      <c r="AT55" s="38"/>
      <c r="AU55" s="38"/>
      <c r="AV55" s="38"/>
      <c r="AW55" s="38">
        <f>AG55-Q55</f>
        <v>0</v>
      </c>
      <c r="AX55" s="38"/>
      <c r="AY55" s="38"/>
      <c r="AZ55" s="38"/>
      <c r="BA55" s="38"/>
      <c r="BB55" s="39">
        <f>AL55-V55</f>
        <v>0</v>
      </c>
      <c r="BC55" s="39"/>
      <c r="BD55" s="39"/>
      <c r="BE55" s="39"/>
      <c r="BF55" s="39"/>
      <c r="BG55" s="39">
        <f>AW55+BB55</f>
        <v>0</v>
      </c>
      <c r="BH55" s="39"/>
      <c r="BI55" s="39"/>
      <c r="BJ55" s="39"/>
      <c r="BK55" s="39"/>
      <c r="BL55" s="39"/>
      <c r="BM55" s="19"/>
      <c r="BN55" s="19"/>
      <c r="BO55" s="19"/>
      <c r="BP55" s="19"/>
      <c r="BQ55" s="19"/>
      <c r="BT55" s="18" t="s">
        <v>27</v>
      </c>
    </row>
    <row r="56" spans="1:72" s="18" customFormat="1" x14ac:dyDescent="0.2">
      <c r="A56" s="103" t="s">
        <v>352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9"/>
      <c r="BN56" s="19"/>
      <c r="BO56" s="19"/>
      <c r="BP56" s="19"/>
      <c r="BQ56" s="19"/>
    </row>
    <row r="57" spans="1:72" ht="18.75" customHeight="1" x14ac:dyDescent="0.2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</row>
    <row r="58" spans="1:72" ht="15.75" customHeight="1" x14ac:dyDescent="0.2">
      <c r="A58" s="65" t="s">
        <v>53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</row>
    <row r="60" spans="1:72" ht="45" customHeight="1" x14ac:dyDescent="0.2">
      <c r="A60" s="125" t="s">
        <v>10</v>
      </c>
      <c r="B60" s="126"/>
      <c r="C60" s="125" t="s">
        <v>9</v>
      </c>
      <c r="D60" s="112"/>
      <c r="E60" s="112"/>
      <c r="F60" s="112"/>
      <c r="G60" s="112"/>
      <c r="H60" s="112"/>
      <c r="I60" s="126"/>
      <c r="J60" s="125" t="s">
        <v>8</v>
      </c>
      <c r="K60" s="112"/>
      <c r="L60" s="112"/>
      <c r="M60" s="112"/>
      <c r="N60" s="126"/>
      <c r="O60" s="125" t="s">
        <v>7</v>
      </c>
      <c r="P60" s="112"/>
      <c r="Q60" s="112"/>
      <c r="R60" s="112"/>
      <c r="S60" s="112"/>
      <c r="T60" s="112"/>
      <c r="U60" s="112"/>
      <c r="V60" s="112"/>
      <c r="W60" s="112"/>
      <c r="X60" s="126"/>
      <c r="Y60" s="30" t="s">
        <v>30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 t="s">
        <v>55</v>
      </c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130" t="s">
        <v>3</v>
      </c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9"/>
      <c r="BS60" s="8"/>
    </row>
    <row r="61" spans="1:72" ht="32.25" customHeight="1" x14ac:dyDescent="0.2">
      <c r="A61" s="127"/>
      <c r="B61" s="128"/>
      <c r="C61" s="127"/>
      <c r="D61" s="129"/>
      <c r="E61" s="129"/>
      <c r="F61" s="129"/>
      <c r="G61" s="129"/>
      <c r="H61" s="129"/>
      <c r="I61" s="128"/>
      <c r="J61" s="127"/>
      <c r="K61" s="129"/>
      <c r="L61" s="129"/>
      <c r="M61" s="129"/>
      <c r="N61" s="128"/>
      <c r="O61" s="127"/>
      <c r="P61" s="129"/>
      <c r="Q61" s="129"/>
      <c r="R61" s="129"/>
      <c r="S61" s="129"/>
      <c r="T61" s="129"/>
      <c r="U61" s="129"/>
      <c r="V61" s="129"/>
      <c r="W61" s="129"/>
      <c r="X61" s="128"/>
      <c r="Y61" s="62" t="s">
        <v>5</v>
      </c>
      <c r="Z61" s="63"/>
      <c r="AA61" s="63"/>
      <c r="AB61" s="63"/>
      <c r="AC61" s="64"/>
      <c r="AD61" s="62" t="s">
        <v>4</v>
      </c>
      <c r="AE61" s="63"/>
      <c r="AF61" s="63"/>
      <c r="AG61" s="63"/>
      <c r="AH61" s="64"/>
      <c r="AI61" s="30" t="s">
        <v>31</v>
      </c>
      <c r="AJ61" s="30"/>
      <c r="AK61" s="30"/>
      <c r="AL61" s="30"/>
      <c r="AM61" s="30"/>
      <c r="AN61" s="30" t="s">
        <v>5</v>
      </c>
      <c r="AO61" s="30"/>
      <c r="AP61" s="30"/>
      <c r="AQ61" s="30"/>
      <c r="AR61" s="30"/>
      <c r="AS61" s="30" t="s">
        <v>4</v>
      </c>
      <c r="AT61" s="30"/>
      <c r="AU61" s="30"/>
      <c r="AV61" s="30"/>
      <c r="AW61" s="30"/>
      <c r="AX61" s="30" t="s">
        <v>31</v>
      </c>
      <c r="AY61" s="30"/>
      <c r="AZ61" s="30"/>
      <c r="BA61" s="30"/>
      <c r="BB61" s="30"/>
      <c r="BC61" s="30" t="s">
        <v>5</v>
      </c>
      <c r="BD61" s="30"/>
      <c r="BE61" s="30"/>
      <c r="BF61" s="30"/>
      <c r="BG61" s="30"/>
      <c r="BH61" s="30" t="s">
        <v>4</v>
      </c>
      <c r="BI61" s="30"/>
      <c r="BJ61" s="30"/>
      <c r="BK61" s="30"/>
      <c r="BL61" s="30"/>
      <c r="BM61" s="30" t="s">
        <v>31</v>
      </c>
      <c r="BN61" s="30"/>
      <c r="BO61" s="30"/>
      <c r="BP61" s="30"/>
      <c r="BQ61" s="30"/>
      <c r="BR61" s="2"/>
      <c r="BS61" s="8"/>
    </row>
    <row r="62" spans="1:72" ht="15.95" customHeight="1" x14ac:dyDescent="0.2">
      <c r="A62" s="30">
        <v>1</v>
      </c>
      <c r="B62" s="30"/>
      <c r="C62" s="30">
        <v>2</v>
      </c>
      <c r="D62" s="30"/>
      <c r="E62" s="30"/>
      <c r="F62" s="30"/>
      <c r="G62" s="30"/>
      <c r="H62" s="30"/>
      <c r="I62" s="30"/>
      <c r="J62" s="30">
        <v>3</v>
      </c>
      <c r="K62" s="30"/>
      <c r="L62" s="30"/>
      <c r="M62" s="30"/>
      <c r="N62" s="30"/>
      <c r="O62" s="30">
        <v>4</v>
      </c>
      <c r="P62" s="30"/>
      <c r="Q62" s="30"/>
      <c r="R62" s="30"/>
      <c r="S62" s="30"/>
      <c r="T62" s="30"/>
      <c r="U62" s="30"/>
      <c r="V62" s="30"/>
      <c r="W62" s="30"/>
      <c r="X62" s="30"/>
      <c r="Y62" s="30">
        <v>5</v>
      </c>
      <c r="Z62" s="30"/>
      <c r="AA62" s="30"/>
      <c r="AB62" s="30"/>
      <c r="AC62" s="30"/>
      <c r="AD62" s="30">
        <v>6</v>
      </c>
      <c r="AE62" s="30"/>
      <c r="AF62" s="30"/>
      <c r="AG62" s="30"/>
      <c r="AH62" s="30"/>
      <c r="AI62" s="30">
        <v>7</v>
      </c>
      <c r="AJ62" s="30"/>
      <c r="AK62" s="30"/>
      <c r="AL62" s="30"/>
      <c r="AM62" s="30"/>
      <c r="AN62" s="62">
        <v>8</v>
      </c>
      <c r="AO62" s="63"/>
      <c r="AP62" s="63"/>
      <c r="AQ62" s="63"/>
      <c r="AR62" s="64"/>
      <c r="AS62" s="62">
        <v>9</v>
      </c>
      <c r="AT62" s="63"/>
      <c r="AU62" s="63"/>
      <c r="AV62" s="63"/>
      <c r="AW62" s="64"/>
      <c r="AX62" s="62">
        <v>10</v>
      </c>
      <c r="AY62" s="63"/>
      <c r="AZ62" s="63"/>
      <c r="BA62" s="63"/>
      <c r="BB62" s="64"/>
      <c r="BC62" s="62">
        <v>11</v>
      </c>
      <c r="BD62" s="63"/>
      <c r="BE62" s="63"/>
      <c r="BF62" s="63"/>
      <c r="BG62" s="64"/>
      <c r="BH62" s="62">
        <v>12</v>
      </c>
      <c r="BI62" s="63"/>
      <c r="BJ62" s="63"/>
      <c r="BK62" s="63"/>
      <c r="BL62" s="64"/>
      <c r="BM62" s="62">
        <v>13</v>
      </c>
      <c r="BN62" s="63"/>
      <c r="BO62" s="63"/>
      <c r="BP62" s="63"/>
      <c r="BQ62" s="64"/>
      <c r="BR62" s="2"/>
      <c r="BS62" s="8"/>
    </row>
    <row r="63" spans="1:72" ht="12.75" hidden="1" customHeight="1" x14ac:dyDescent="0.2">
      <c r="A63" s="51" t="s">
        <v>44</v>
      </c>
      <c r="B63" s="51"/>
      <c r="C63" s="66" t="s">
        <v>19</v>
      </c>
      <c r="D63" s="67"/>
      <c r="E63" s="67"/>
      <c r="F63" s="67"/>
      <c r="G63" s="67"/>
      <c r="H63" s="67"/>
      <c r="I63" s="68"/>
      <c r="J63" s="51" t="s">
        <v>20</v>
      </c>
      <c r="K63" s="51"/>
      <c r="L63" s="51"/>
      <c r="M63" s="51"/>
      <c r="N63" s="51"/>
      <c r="O63" s="69" t="s">
        <v>45</v>
      </c>
      <c r="P63" s="69"/>
      <c r="Q63" s="69"/>
      <c r="R63" s="69"/>
      <c r="S63" s="69"/>
      <c r="T63" s="69"/>
      <c r="U63" s="69"/>
      <c r="V63" s="69"/>
      <c r="W63" s="69"/>
      <c r="X63" s="66"/>
      <c r="Y63" s="70" t="s">
        <v>15</v>
      </c>
      <c r="Z63" s="70"/>
      <c r="AA63" s="70"/>
      <c r="AB63" s="70"/>
      <c r="AC63" s="70"/>
      <c r="AD63" s="70" t="s">
        <v>35</v>
      </c>
      <c r="AE63" s="70"/>
      <c r="AF63" s="70"/>
      <c r="AG63" s="70"/>
      <c r="AH63" s="70"/>
      <c r="AI63" s="70" t="s">
        <v>21</v>
      </c>
      <c r="AJ63" s="70"/>
      <c r="AK63" s="70"/>
      <c r="AL63" s="70"/>
      <c r="AM63" s="70"/>
      <c r="AN63" s="70" t="s">
        <v>36</v>
      </c>
      <c r="AO63" s="70"/>
      <c r="AP63" s="70"/>
      <c r="AQ63" s="70"/>
      <c r="AR63" s="70"/>
      <c r="AS63" s="70" t="s">
        <v>16</v>
      </c>
      <c r="AT63" s="70"/>
      <c r="AU63" s="70"/>
      <c r="AV63" s="70"/>
      <c r="AW63" s="70"/>
      <c r="AX63" s="70" t="s">
        <v>21</v>
      </c>
      <c r="AY63" s="70"/>
      <c r="AZ63" s="70"/>
      <c r="BA63" s="70"/>
      <c r="BB63" s="70"/>
      <c r="BC63" s="70" t="s">
        <v>38</v>
      </c>
      <c r="BD63" s="70"/>
      <c r="BE63" s="70"/>
      <c r="BF63" s="70"/>
      <c r="BG63" s="70"/>
      <c r="BH63" s="70" t="s">
        <v>38</v>
      </c>
      <c r="BI63" s="70"/>
      <c r="BJ63" s="70"/>
      <c r="BK63" s="70"/>
      <c r="BL63" s="70"/>
      <c r="BM63" s="178" t="s">
        <v>21</v>
      </c>
      <c r="BN63" s="178"/>
      <c r="BO63" s="178"/>
      <c r="BP63" s="178"/>
      <c r="BQ63" s="178"/>
      <c r="BR63" s="8"/>
      <c r="BS63" s="8"/>
      <c r="BT63" s="1" t="s">
        <v>28</v>
      </c>
    </row>
    <row r="64" spans="1:72" s="18" customFormat="1" ht="15.75" x14ac:dyDescent="0.2">
      <c r="A64" s="45">
        <v>0</v>
      </c>
      <c r="B64" s="45"/>
      <c r="C64" s="49" t="s">
        <v>67</v>
      </c>
      <c r="D64" s="49"/>
      <c r="E64" s="49"/>
      <c r="F64" s="49"/>
      <c r="G64" s="49"/>
      <c r="H64" s="49"/>
      <c r="I64" s="49"/>
      <c r="J64" s="49" t="s">
        <v>68</v>
      </c>
      <c r="K64" s="49"/>
      <c r="L64" s="49"/>
      <c r="M64" s="49"/>
      <c r="N64" s="49"/>
      <c r="O64" s="49" t="s">
        <v>68</v>
      </c>
      <c r="P64" s="49"/>
      <c r="Q64" s="49"/>
      <c r="R64" s="49"/>
      <c r="S64" s="49"/>
      <c r="T64" s="49"/>
      <c r="U64" s="49"/>
      <c r="V64" s="49"/>
      <c r="W64" s="49"/>
      <c r="X64" s="49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20"/>
      <c r="BS64" s="21"/>
      <c r="BT64" s="18" t="s">
        <v>29</v>
      </c>
    </row>
    <row r="65" spans="1:71" ht="15.75" customHeight="1" x14ac:dyDescent="0.2">
      <c r="A65" s="30">
        <v>0</v>
      </c>
      <c r="B65" s="30"/>
      <c r="C65" s="31" t="s">
        <v>158</v>
      </c>
      <c r="D65" s="32"/>
      <c r="E65" s="32"/>
      <c r="F65" s="32"/>
      <c r="G65" s="32"/>
      <c r="H65" s="32"/>
      <c r="I65" s="33"/>
      <c r="J65" s="34" t="s">
        <v>126</v>
      </c>
      <c r="K65" s="34"/>
      <c r="L65" s="34"/>
      <c r="M65" s="34"/>
      <c r="N65" s="34"/>
      <c r="O65" s="34" t="s">
        <v>119</v>
      </c>
      <c r="P65" s="34"/>
      <c r="Q65" s="34"/>
      <c r="R65" s="34"/>
      <c r="S65" s="34"/>
      <c r="T65" s="34"/>
      <c r="U65" s="34"/>
      <c r="V65" s="34"/>
      <c r="W65" s="34"/>
      <c r="X65" s="34"/>
      <c r="Y65" s="25">
        <v>2351</v>
      </c>
      <c r="Z65" s="25"/>
      <c r="AA65" s="25"/>
      <c r="AB65" s="25"/>
      <c r="AC65" s="25"/>
      <c r="AD65" s="25">
        <v>0</v>
      </c>
      <c r="AE65" s="25"/>
      <c r="AF65" s="25"/>
      <c r="AG65" s="25"/>
      <c r="AH65" s="25"/>
      <c r="AI65" s="25">
        <f>Y65+AD65</f>
        <v>2351</v>
      </c>
      <c r="AJ65" s="25"/>
      <c r="AK65" s="25"/>
      <c r="AL65" s="25"/>
      <c r="AM65" s="25"/>
      <c r="AN65" s="25">
        <v>2351</v>
      </c>
      <c r="AO65" s="25"/>
      <c r="AP65" s="25"/>
      <c r="AQ65" s="25"/>
      <c r="AR65" s="25"/>
      <c r="AS65" s="25">
        <v>0</v>
      </c>
      <c r="AT65" s="25"/>
      <c r="AU65" s="25"/>
      <c r="AV65" s="25"/>
      <c r="AW65" s="25"/>
      <c r="AX65" s="26">
        <f>AN65+AS65</f>
        <v>2351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0</v>
      </c>
      <c r="BN65" s="26"/>
      <c r="BO65" s="26"/>
      <c r="BP65" s="26"/>
      <c r="BQ65" s="26"/>
      <c r="BR65" s="10"/>
      <c r="BS65" s="8"/>
    </row>
    <row r="66" spans="1:71" s="18" customFormat="1" ht="15.75" x14ac:dyDescent="0.2">
      <c r="A66" s="45">
        <v>0</v>
      </c>
      <c r="B66" s="45"/>
      <c r="C66" s="46" t="s">
        <v>72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9" t="s">
        <v>68</v>
      </c>
      <c r="P66" s="49"/>
      <c r="Q66" s="49"/>
      <c r="R66" s="49"/>
      <c r="S66" s="49"/>
      <c r="T66" s="49"/>
      <c r="U66" s="49"/>
      <c r="V66" s="49"/>
      <c r="W66" s="49"/>
      <c r="X66" s="49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20"/>
      <c r="BS66" s="21"/>
    </row>
    <row r="67" spans="1:71" ht="15.75" customHeight="1" x14ac:dyDescent="0.2">
      <c r="A67" s="30">
        <v>0</v>
      </c>
      <c r="B67" s="30"/>
      <c r="C67" s="31" t="s">
        <v>158</v>
      </c>
      <c r="D67" s="32"/>
      <c r="E67" s="32"/>
      <c r="F67" s="32"/>
      <c r="G67" s="32"/>
      <c r="H67" s="32"/>
      <c r="I67" s="33"/>
      <c r="J67" s="34" t="s">
        <v>126</v>
      </c>
      <c r="K67" s="34"/>
      <c r="L67" s="34"/>
      <c r="M67" s="34"/>
      <c r="N67" s="34"/>
      <c r="O67" s="34" t="s">
        <v>119</v>
      </c>
      <c r="P67" s="34"/>
      <c r="Q67" s="34"/>
      <c r="R67" s="34"/>
      <c r="S67" s="34"/>
      <c r="T67" s="34"/>
      <c r="U67" s="34"/>
      <c r="V67" s="34"/>
      <c r="W67" s="34"/>
      <c r="X67" s="34"/>
      <c r="Y67" s="25">
        <v>2351</v>
      </c>
      <c r="Z67" s="25"/>
      <c r="AA67" s="25"/>
      <c r="AB67" s="25"/>
      <c r="AC67" s="25"/>
      <c r="AD67" s="25">
        <v>0</v>
      </c>
      <c r="AE67" s="25"/>
      <c r="AF67" s="25"/>
      <c r="AG67" s="25"/>
      <c r="AH67" s="25"/>
      <c r="AI67" s="25">
        <f>Y67+AD67</f>
        <v>2351</v>
      </c>
      <c r="AJ67" s="25"/>
      <c r="AK67" s="25"/>
      <c r="AL67" s="25"/>
      <c r="AM67" s="25"/>
      <c r="AN67" s="25">
        <v>2351</v>
      </c>
      <c r="AO67" s="25"/>
      <c r="AP67" s="25"/>
      <c r="AQ67" s="25"/>
      <c r="AR67" s="25"/>
      <c r="AS67" s="25">
        <v>0</v>
      </c>
      <c r="AT67" s="25"/>
      <c r="AU67" s="25"/>
      <c r="AV67" s="25"/>
      <c r="AW67" s="25"/>
      <c r="AX67" s="26">
        <f>AN67+AS67</f>
        <v>2351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8"/>
    </row>
    <row r="68" spans="1:71" s="18" customFormat="1" ht="15.75" x14ac:dyDescent="0.2">
      <c r="A68" s="45">
        <v>0</v>
      </c>
      <c r="B68" s="45"/>
      <c r="C68" s="46" t="s">
        <v>77</v>
      </c>
      <c r="D68" s="47"/>
      <c r="E68" s="47"/>
      <c r="F68" s="47"/>
      <c r="G68" s="47"/>
      <c r="H68" s="47"/>
      <c r="I68" s="48"/>
      <c r="J68" s="49" t="s">
        <v>68</v>
      </c>
      <c r="K68" s="49"/>
      <c r="L68" s="49"/>
      <c r="M68" s="49"/>
      <c r="N68" s="49"/>
      <c r="O68" s="49" t="s">
        <v>68</v>
      </c>
      <c r="P68" s="49"/>
      <c r="Q68" s="49"/>
      <c r="R68" s="49"/>
      <c r="S68" s="49"/>
      <c r="T68" s="49"/>
      <c r="U68" s="49"/>
      <c r="V68" s="49"/>
      <c r="W68" s="49"/>
      <c r="X68" s="49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20"/>
      <c r="BS68" s="21"/>
    </row>
    <row r="69" spans="1:71" ht="25.5" customHeight="1" x14ac:dyDescent="0.2">
      <c r="A69" s="30">
        <v>0</v>
      </c>
      <c r="B69" s="30"/>
      <c r="C69" s="31" t="s">
        <v>159</v>
      </c>
      <c r="D69" s="32"/>
      <c r="E69" s="32"/>
      <c r="F69" s="32"/>
      <c r="G69" s="32"/>
      <c r="H69" s="32"/>
      <c r="I69" s="33"/>
      <c r="J69" s="34" t="s">
        <v>126</v>
      </c>
      <c r="K69" s="34"/>
      <c r="L69" s="34"/>
      <c r="M69" s="34"/>
      <c r="N69" s="34"/>
      <c r="O69" s="34" t="s">
        <v>119</v>
      </c>
      <c r="P69" s="34"/>
      <c r="Q69" s="34"/>
      <c r="R69" s="34"/>
      <c r="S69" s="34"/>
      <c r="T69" s="34"/>
      <c r="U69" s="34"/>
      <c r="V69" s="34"/>
      <c r="W69" s="34"/>
      <c r="X69" s="34"/>
      <c r="Y69" s="25">
        <v>2351</v>
      </c>
      <c r="Z69" s="25"/>
      <c r="AA69" s="25"/>
      <c r="AB69" s="25"/>
      <c r="AC69" s="25"/>
      <c r="AD69" s="25">
        <v>0</v>
      </c>
      <c r="AE69" s="25"/>
      <c r="AF69" s="25"/>
      <c r="AG69" s="25"/>
      <c r="AH69" s="25"/>
      <c r="AI69" s="25">
        <f>Y69+AD69</f>
        <v>2351</v>
      </c>
      <c r="AJ69" s="25"/>
      <c r="AK69" s="25"/>
      <c r="AL69" s="25"/>
      <c r="AM69" s="25"/>
      <c r="AN69" s="25">
        <v>2351</v>
      </c>
      <c r="AO69" s="25"/>
      <c r="AP69" s="25"/>
      <c r="AQ69" s="25"/>
      <c r="AR69" s="25"/>
      <c r="AS69" s="25">
        <v>0</v>
      </c>
      <c r="AT69" s="25"/>
      <c r="AU69" s="25"/>
      <c r="AV69" s="25"/>
      <c r="AW69" s="25"/>
      <c r="AX69" s="26">
        <f>AN69+AS69</f>
        <v>2351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6">
        <f>BC69+BH69</f>
        <v>0</v>
      </c>
      <c r="BN69" s="26"/>
      <c r="BO69" s="26"/>
      <c r="BP69" s="26"/>
      <c r="BQ69" s="26"/>
      <c r="BR69" s="10"/>
      <c r="BS69" s="8"/>
    </row>
    <row r="70" spans="1:71" s="18" customFormat="1" ht="15.75" x14ac:dyDescent="0.2">
      <c r="A70" s="45">
        <v>0</v>
      </c>
      <c r="B70" s="45"/>
      <c r="C70" s="46" t="s">
        <v>109</v>
      </c>
      <c r="D70" s="47"/>
      <c r="E70" s="47"/>
      <c r="F70" s="47"/>
      <c r="G70" s="47"/>
      <c r="H70" s="47"/>
      <c r="I70" s="48"/>
      <c r="J70" s="49" t="s">
        <v>68</v>
      </c>
      <c r="K70" s="49"/>
      <c r="L70" s="49"/>
      <c r="M70" s="49"/>
      <c r="N70" s="49"/>
      <c r="O70" s="49" t="s">
        <v>68</v>
      </c>
      <c r="P70" s="49"/>
      <c r="Q70" s="49"/>
      <c r="R70" s="49"/>
      <c r="S70" s="49"/>
      <c r="T70" s="49"/>
      <c r="U70" s="49"/>
      <c r="V70" s="49"/>
      <c r="W70" s="49"/>
      <c r="X70" s="49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20"/>
      <c r="BS70" s="21"/>
    </row>
    <row r="71" spans="1:71" ht="25.5" customHeight="1" x14ac:dyDescent="0.2">
      <c r="A71" s="30">
        <v>0</v>
      </c>
      <c r="B71" s="30"/>
      <c r="C71" s="31" t="s">
        <v>160</v>
      </c>
      <c r="D71" s="32"/>
      <c r="E71" s="32"/>
      <c r="F71" s="32"/>
      <c r="G71" s="32"/>
      <c r="H71" s="32"/>
      <c r="I71" s="33"/>
      <c r="J71" s="34" t="s">
        <v>131</v>
      </c>
      <c r="K71" s="34"/>
      <c r="L71" s="34"/>
      <c r="M71" s="34"/>
      <c r="N71" s="34"/>
      <c r="O71" s="34" t="s">
        <v>146</v>
      </c>
      <c r="P71" s="34"/>
      <c r="Q71" s="34"/>
      <c r="R71" s="34"/>
      <c r="S71" s="34"/>
      <c r="T71" s="34"/>
      <c r="U71" s="34"/>
      <c r="V71" s="34"/>
      <c r="W71" s="34"/>
      <c r="X71" s="34"/>
      <c r="Y71" s="25">
        <v>100</v>
      </c>
      <c r="Z71" s="25"/>
      <c r="AA71" s="25"/>
      <c r="AB71" s="25"/>
      <c r="AC71" s="25"/>
      <c r="AD71" s="25">
        <v>0</v>
      </c>
      <c r="AE71" s="25"/>
      <c r="AF71" s="25"/>
      <c r="AG71" s="25"/>
      <c r="AH71" s="25"/>
      <c r="AI71" s="25">
        <f>Y71+AD71</f>
        <v>100</v>
      </c>
      <c r="AJ71" s="25"/>
      <c r="AK71" s="25"/>
      <c r="AL71" s="25"/>
      <c r="AM71" s="25"/>
      <c r="AN71" s="25">
        <v>100</v>
      </c>
      <c r="AO71" s="25"/>
      <c r="AP71" s="25"/>
      <c r="AQ71" s="25"/>
      <c r="AR71" s="25"/>
      <c r="AS71" s="25">
        <v>0</v>
      </c>
      <c r="AT71" s="25"/>
      <c r="AU71" s="25"/>
      <c r="AV71" s="25"/>
      <c r="AW71" s="25"/>
      <c r="AX71" s="26">
        <f>AN71+AS71</f>
        <v>100</v>
      </c>
      <c r="AY71" s="26"/>
      <c r="AZ71" s="26"/>
      <c r="BA71" s="26"/>
      <c r="BB71" s="26"/>
      <c r="BC71" s="26">
        <f>AN71-Y71</f>
        <v>0</v>
      </c>
      <c r="BD71" s="26"/>
      <c r="BE71" s="26"/>
      <c r="BF71" s="26"/>
      <c r="BG71" s="26"/>
      <c r="BH71" s="26">
        <f>AS71-AD71</f>
        <v>0</v>
      </c>
      <c r="BI71" s="26"/>
      <c r="BJ71" s="26"/>
      <c r="BK71" s="26"/>
      <c r="BL71" s="26"/>
      <c r="BM71" s="26">
        <f>BC71+BH71</f>
        <v>0</v>
      </c>
      <c r="BN71" s="26"/>
      <c r="BO71" s="26"/>
      <c r="BP71" s="26"/>
      <c r="BQ71" s="26"/>
      <c r="BR71" s="10"/>
      <c r="BS71" s="8"/>
    </row>
    <row r="73" spans="1:71" ht="15.95" customHeight="1" x14ac:dyDescent="0.2">
      <c r="A73" s="65" t="s">
        <v>350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</row>
    <row r="74" spans="1:71" ht="13.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71" ht="15.75" hidden="1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1" ht="15.75" hidden="1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71" ht="20.25" customHeight="1" x14ac:dyDescent="0.2">
      <c r="A77" s="56" t="s">
        <v>86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3"/>
      <c r="AO77" s="3"/>
      <c r="AP77" s="59" t="s">
        <v>87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71" x14ac:dyDescent="0.2">
      <c r="W78" s="50" t="s">
        <v>12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4"/>
      <c r="AO78" s="4"/>
      <c r="AP78" s="50" t="s">
        <v>13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</row>
    <row r="79" spans="1:71" ht="5.25" customHeight="1" x14ac:dyDescent="0.2"/>
    <row r="80" spans="1:71" hidden="1" x14ac:dyDescent="0.2"/>
    <row r="81" spans="1:60" ht="15.95" customHeight="1" x14ac:dyDescent="0.2">
      <c r="A81" s="56" t="s">
        <v>346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3"/>
      <c r="AO81" s="3"/>
      <c r="AP81" s="59" t="s">
        <v>347</v>
      </c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</row>
    <row r="82" spans="1:60" x14ac:dyDescent="0.2">
      <c r="W82" s="50" t="s">
        <v>12</v>
      </c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4"/>
      <c r="AO82" s="4"/>
      <c r="AP82" s="50" t="s">
        <v>13</v>
      </c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</row>
  </sheetData>
  <mergeCells count="320"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AC21:BL21"/>
    <mergeCell ref="A23:BL23"/>
    <mergeCell ref="A24:F24"/>
    <mergeCell ref="G24:BL24"/>
    <mergeCell ref="A12:BL12"/>
    <mergeCell ref="A14:B14"/>
    <mergeCell ref="D14:J1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8:BL48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BN45:BQ45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G55:AK55"/>
    <mergeCell ref="AL55:AP55"/>
    <mergeCell ref="AQ55:AV55"/>
    <mergeCell ref="AW55:BA55"/>
    <mergeCell ref="BB55:BF55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AN62:AR62"/>
    <mergeCell ref="AS62:AW62"/>
    <mergeCell ref="BG55:BL55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55:P55"/>
    <mergeCell ref="Q55:U55"/>
    <mergeCell ref="V55:Z55"/>
    <mergeCell ref="AA55:AF55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I63:AM63"/>
    <mergeCell ref="AN63:AR63"/>
    <mergeCell ref="AS63:AW63"/>
    <mergeCell ref="AX63:BB63"/>
    <mergeCell ref="BC63:BG63"/>
    <mergeCell ref="BH63:BL63"/>
    <mergeCell ref="A62:B62"/>
    <mergeCell ref="C62:I62"/>
    <mergeCell ref="J62:N62"/>
    <mergeCell ref="O62:X62"/>
    <mergeCell ref="Y62:AC62"/>
    <mergeCell ref="AD62:AH62"/>
    <mergeCell ref="AI62:AM62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W82:AM82"/>
    <mergeCell ref="AP82:BH82"/>
    <mergeCell ref="A45:B45"/>
    <mergeCell ref="C45:Z45"/>
    <mergeCell ref="AA45:AE45"/>
    <mergeCell ref="AF45:AJ45"/>
    <mergeCell ref="AK45:AO45"/>
    <mergeCell ref="AP45:AT45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AX64:BB64"/>
    <mergeCell ref="BC64:BG64"/>
    <mergeCell ref="BH64:BL64"/>
    <mergeCell ref="BH65:BL65"/>
    <mergeCell ref="AX66:BB66"/>
    <mergeCell ref="BC66:BG66"/>
    <mergeCell ref="BH66:BL66"/>
    <mergeCell ref="BC68:BG68"/>
    <mergeCell ref="BM64:BQ64"/>
    <mergeCell ref="A73:BL73"/>
    <mergeCell ref="A74:BL74"/>
    <mergeCell ref="AS65:AW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X65:BB65"/>
    <mergeCell ref="BC65:BG65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O69:X69"/>
    <mergeCell ref="Y69:AC69"/>
    <mergeCell ref="AD69:AH69"/>
    <mergeCell ref="A71:B71"/>
    <mergeCell ref="C71:I71"/>
    <mergeCell ref="J71:N71"/>
    <mergeCell ref="O71:X71"/>
    <mergeCell ref="Y71:AC71"/>
    <mergeCell ref="AD71:AH71"/>
    <mergeCell ref="A56:BL57"/>
    <mergeCell ref="A46:BL47"/>
    <mergeCell ref="AI69:AM69"/>
    <mergeCell ref="AN69:AR69"/>
    <mergeCell ref="AS69:AW69"/>
    <mergeCell ref="AX69:BB69"/>
    <mergeCell ref="BC69:BG69"/>
    <mergeCell ref="BH69:BL69"/>
    <mergeCell ref="BM71:BQ71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BH68:BL68"/>
    <mergeCell ref="BM68:BQ68"/>
    <mergeCell ref="A69:B69"/>
    <mergeCell ref="C69:I69"/>
    <mergeCell ref="J69:N69"/>
  </mergeCells>
  <conditionalFormatting sqref="C64">
    <cfRule type="cellIs" dxfId="251" priority="17" stopIfTrue="1" operator="equal">
      <formula>$C63</formula>
    </cfRule>
  </conditionalFormatting>
  <conditionalFormatting sqref="A64:B64">
    <cfRule type="cellIs" dxfId="250" priority="18" stopIfTrue="1" operator="equal">
      <formula>0</formula>
    </cfRule>
  </conditionalFormatting>
  <conditionalFormatting sqref="C65">
    <cfRule type="cellIs" dxfId="249" priority="15" stopIfTrue="1" operator="equal">
      <formula>$C64</formula>
    </cfRule>
  </conditionalFormatting>
  <conditionalFormatting sqref="A65:B65">
    <cfRule type="cellIs" dxfId="248" priority="16" stopIfTrue="1" operator="equal">
      <formula>0</formula>
    </cfRule>
  </conditionalFormatting>
  <conditionalFormatting sqref="C66">
    <cfRule type="cellIs" dxfId="247" priority="13" stopIfTrue="1" operator="equal">
      <formula>$C65</formula>
    </cfRule>
  </conditionalFormatting>
  <conditionalFormatting sqref="A66:B66">
    <cfRule type="cellIs" dxfId="246" priority="14" stopIfTrue="1" operator="equal">
      <formula>0</formula>
    </cfRule>
  </conditionalFormatting>
  <conditionalFormatting sqref="C67">
    <cfRule type="cellIs" dxfId="245" priority="11" stopIfTrue="1" operator="equal">
      <formula>$C66</formula>
    </cfRule>
  </conditionalFormatting>
  <conditionalFormatting sqref="A67:B67">
    <cfRule type="cellIs" dxfId="244" priority="12" stopIfTrue="1" operator="equal">
      <formula>0</formula>
    </cfRule>
  </conditionalFormatting>
  <conditionalFormatting sqref="C68">
    <cfRule type="cellIs" dxfId="243" priority="9" stopIfTrue="1" operator="equal">
      <formula>$C67</formula>
    </cfRule>
  </conditionalFormatting>
  <conditionalFormatting sqref="A68:B68">
    <cfRule type="cellIs" dxfId="242" priority="10" stopIfTrue="1" operator="equal">
      <formula>0</formula>
    </cfRule>
  </conditionalFormatting>
  <conditionalFormatting sqref="C69">
    <cfRule type="cellIs" dxfId="241" priority="7" stopIfTrue="1" operator="equal">
      <formula>$C68</formula>
    </cfRule>
  </conditionalFormatting>
  <conditionalFormatting sqref="A69:B69">
    <cfRule type="cellIs" dxfId="240" priority="8" stopIfTrue="1" operator="equal">
      <formula>0</formula>
    </cfRule>
  </conditionalFormatting>
  <conditionalFormatting sqref="C70">
    <cfRule type="cellIs" dxfId="239" priority="5" stopIfTrue="1" operator="equal">
      <formula>$C69</formula>
    </cfRule>
  </conditionalFormatting>
  <conditionalFormatting sqref="A70:B70">
    <cfRule type="cellIs" dxfId="238" priority="6" stopIfTrue="1" operator="equal">
      <formula>0</formula>
    </cfRule>
  </conditionalFormatting>
  <conditionalFormatting sqref="C71">
    <cfRule type="cellIs" dxfId="237" priority="3" stopIfTrue="1" operator="equal">
      <formula>$C70</formula>
    </cfRule>
  </conditionalFormatting>
  <conditionalFormatting sqref="A71:B71">
    <cfRule type="cellIs" dxfId="23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view="pageBreakPreview" topLeftCell="A2" zoomScale="60" zoomScaleNormal="100" workbookViewId="0">
      <selection activeCell="BT68" sqref="BT6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85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97" t="s">
        <v>42</v>
      </c>
      <c r="B20" s="97"/>
      <c r="C20" s="14"/>
      <c r="D20" s="98" t="s">
        <v>170</v>
      </c>
      <c r="E20" s="99"/>
      <c r="F20" s="99"/>
      <c r="G20" s="99"/>
      <c r="H20" s="99"/>
      <c r="I20" s="99"/>
      <c r="J20" s="99"/>
      <c r="K20" s="14"/>
      <c r="L20" s="98" t="s">
        <v>163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169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9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9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9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59</v>
      </c>
    </row>
    <row r="27" spans="1:79" x14ac:dyDescent="0.2">
      <c r="A27" s="51"/>
      <c r="B27" s="51"/>
      <c r="C27" s="51"/>
      <c r="D27" s="51"/>
      <c r="E27" s="51"/>
      <c r="F27" s="51"/>
      <c r="G27" s="109" t="s">
        <v>338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15.95" customHeight="1" x14ac:dyDescent="0.2">
      <c r="A30" s="100" t="s">
        <v>169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9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9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9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60</v>
      </c>
    </row>
    <row r="36" spans="1:79" ht="12.75" customHeight="1" x14ac:dyDescent="0.2">
      <c r="A36" s="51">
        <v>1</v>
      </c>
      <c r="B36" s="51"/>
      <c r="C36" s="51"/>
      <c r="D36" s="51"/>
      <c r="E36" s="51"/>
      <c r="F36" s="51"/>
      <c r="G36" s="52" t="s">
        <v>339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CA36" s="1" t="s">
        <v>58</v>
      </c>
    </row>
    <row r="38" spans="1:79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9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9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9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9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CA43" s="1" t="s">
        <v>24</v>
      </c>
    </row>
    <row r="44" spans="1:79" ht="15.75" customHeight="1" x14ac:dyDescent="0.2">
      <c r="A44" s="45"/>
      <c r="B44" s="45"/>
      <c r="C44" s="204" t="s">
        <v>340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3"/>
      <c r="AA44" s="203">
        <v>494209</v>
      </c>
      <c r="AB44" s="203"/>
      <c r="AC44" s="203"/>
      <c r="AD44" s="203"/>
      <c r="AE44" s="203"/>
      <c r="AF44" s="203"/>
      <c r="AG44" s="203"/>
      <c r="AH44" s="203"/>
      <c r="AI44" s="203"/>
      <c r="AJ44" s="203"/>
      <c r="AK44" s="203">
        <f>AA44+AF44</f>
        <v>494209</v>
      </c>
      <c r="AL44" s="203"/>
      <c r="AM44" s="203"/>
      <c r="AN44" s="203"/>
      <c r="AO44" s="203"/>
      <c r="AP44" s="203">
        <v>494208.77</v>
      </c>
      <c r="AQ44" s="203"/>
      <c r="AR44" s="203"/>
      <c r="AS44" s="203"/>
      <c r="AT44" s="203"/>
      <c r="AU44" s="203"/>
      <c r="AV44" s="203"/>
      <c r="AW44" s="203"/>
      <c r="AX44" s="203"/>
      <c r="AY44" s="203"/>
      <c r="AZ44" s="203">
        <f>AP44+AU44</f>
        <v>494208.77</v>
      </c>
      <c r="BA44" s="203"/>
      <c r="BB44" s="203"/>
      <c r="BC44" s="203"/>
      <c r="BD44" s="203">
        <f>AP44-AA44</f>
        <v>-0.22999999998137355</v>
      </c>
      <c r="BE44" s="203"/>
      <c r="BF44" s="203"/>
      <c r="BG44" s="203"/>
      <c r="BH44" s="203"/>
      <c r="BI44" s="203">
        <f>AU44-AF44</f>
        <v>0</v>
      </c>
      <c r="BJ44" s="203"/>
      <c r="BK44" s="203"/>
      <c r="BL44" s="203"/>
      <c r="BM44" s="203"/>
      <c r="BN44" s="203">
        <f>BD44+BI44</f>
        <v>-0.22999999998137355</v>
      </c>
      <c r="BO44" s="203"/>
      <c r="BP44" s="203"/>
      <c r="BQ44" s="203"/>
    </row>
    <row r="45" spans="1:79" s="18" customFormat="1" ht="15.75" x14ac:dyDescent="0.2">
      <c r="A45" s="45"/>
      <c r="B45" s="45"/>
      <c r="C45" s="192" t="s">
        <v>65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3"/>
      <c r="AA45" s="203">
        <f>SUM(AA44)</f>
        <v>494209</v>
      </c>
      <c r="AB45" s="203"/>
      <c r="AC45" s="203"/>
      <c r="AD45" s="203"/>
      <c r="AE45" s="203"/>
      <c r="AF45" s="203"/>
      <c r="AG45" s="203"/>
      <c r="AH45" s="203"/>
      <c r="AI45" s="203"/>
      <c r="AJ45" s="203"/>
      <c r="AK45" s="203">
        <f>AA45+AF45</f>
        <v>494209</v>
      </c>
      <c r="AL45" s="203"/>
      <c r="AM45" s="203"/>
      <c r="AN45" s="203"/>
      <c r="AO45" s="203"/>
      <c r="AP45" s="203">
        <f>SUM(AP44)</f>
        <v>494208.77</v>
      </c>
      <c r="AQ45" s="203"/>
      <c r="AR45" s="203"/>
      <c r="AS45" s="203"/>
      <c r="AT45" s="203"/>
      <c r="AU45" s="203"/>
      <c r="AV45" s="203"/>
      <c r="AW45" s="203"/>
      <c r="AX45" s="203"/>
      <c r="AY45" s="203"/>
      <c r="AZ45" s="203">
        <f>AP45+AU45</f>
        <v>494208.77</v>
      </c>
      <c r="BA45" s="203"/>
      <c r="BB45" s="203"/>
      <c r="BC45" s="203"/>
      <c r="BD45" s="203">
        <f>AP45-AA45</f>
        <v>-0.22999999998137355</v>
      </c>
      <c r="BE45" s="203"/>
      <c r="BF45" s="203"/>
      <c r="BG45" s="203"/>
      <c r="BH45" s="203"/>
      <c r="BI45" s="203">
        <f>AU45-AF45</f>
        <v>0</v>
      </c>
      <c r="BJ45" s="203"/>
      <c r="BK45" s="203"/>
      <c r="BL45" s="203"/>
      <c r="BM45" s="203"/>
      <c r="BN45" s="203">
        <f>BD45+BI45</f>
        <v>-0.22999999998137355</v>
      </c>
      <c r="BO45" s="203"/>
      <c r="BP45" s="203"/>
      <c r="BQ45" s="203"/>
      <c r="CA45" s="18" t="s">
        <v>25</v>
      </c>
    </row>
    <row r="47" spans="1:79" ht="15.75" customHeight="1" x14ac:dyDescent="0.2">
      <c r="A47" s="65" t="s">
        <v>52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</row>
    <row r="48" spans="1:79" ht="15" customHeight="1" x14ac:dyDescent="0.2">
      <c r="A48" s="84" t="s">
        <v>88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</row>
    <row r="49" spans="1:79" ht="28.5" customHeight="1" x14ac:dyDescent="0.2">
      <c r="A49" s="30" t="s">
        <v>34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 t="s">
        <v>30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 t="s">
        <v>54</v>
      </c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 t="s">
        <v>3</v>
      </c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2"/>
      <c r="BN49" s="2"/>
      <c r="BO49" s="2"/>
      <c r="BP49" s="2"/>
      <c r="BQ49" s="2"/>
    </row>
    <row r="50" spans="1:79" ht="29.1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5</v>
      </c>
      <c r="R50" s="30"/>
      <c r="S50" s="30"/>
      <c r="T50" s="30"/>
      <c r="U50" s="30"/>
      <c r="V50" s="30" t="s">
        <v>4</v>
      </c>
      <c r="W50" s="30"/>
      <c r="X50" s="30"/>
      <c r="Y50" s="30"/>
      <c r="Z50" s="30"/>
      <c r="AA50" s="30" t="s">
        <v>31</v>
      </c>
      <c r="AB50" s="30"/>
      <c r="AC50" s="30"/>
      <c r="AD50" s="30"/>
      <c r="AE50" s="30"/>
      <c r="AF50" s="30"/>
      <c r="AG50" s="30" t="s">
        <v>5</v>
      </c>
      <c r="AH50" s="30"/>
      <c r="AI50" s="30"/>
      <c r="AJ50" s="30"/>
      <c r="AK50" s="30"/>
      <c r="AL50" s="30" t="s">
        <v>4</v>
      </c>
      <c r="AM50" s="30"/>
      <c r="AN50" s="30"/>
      <c r="AO50" s="30"/>
      <c r="AP50" s="30"/>
      <c r="AQ50" s="30" t="s">
        <v>31</v>
      </c>
      <c r="AR50" s="30"/>
      <c r="AS50" s="30"/>
      <c r="AT50" s="30"/>
      <c r="AU50" s="30"/>
      <c r="AV50" s="30"/>
      <c r="AW50" s="62" t="s">
        <v>5</v>
      </c>
      <c r="AX50" s="63"/>
      <c r="AY50" s="63"/>
      <c r="AZ50" s="63"/>
      <c r="BA50" s="64"/>
      <c r="BB50" s="62" t="s">
        <v>4</v>
      </c>
      <c r="BC50" s="63"/>
      <c r="BD50" s="63"/>
      <c r="BE50" s="63"/>
      <c r="BF50" s="64"/>
      <c r="BG50" s="30" t="s">
        <v>31</v>
      </c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9" ht="15.95" customHeight="1" x14ac:dyDescent="0.25">
      <c r="A51" s="30">
        <v>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>
        <v>2</v>
      </c>
      <c r="R51" s="30"/>
      <c r="S51" s="30"/>
      <c r="T51" s="30"/>
      <c r="U51" s="30"/>
      <c r="V51" s="30">
        <v>3</v>
      </c>
      <c r="W51" s="30"/>
      <c r="X51" s="30"/>
      <c r="Y51" s="30"/>
      <c r="Z51" s="30"/>
      <c r="AA51" s="30">
        <v>4</v>
      </c>
      <c r="AB51" s="30"/>
      <c r="AC51" s="30"/>
      <c r="AD51" s="30"/>
      <c r="AE51" s="30"/>
      <c r="AF51" s="30"/>
      <c r="AG51" s="30">
        <v>5</v>
      </c>
      <c r="AH51" s="30"/>
      <c r="AI51" s="30"/>
      <c r="AJ51" s="30"/>
      <c r="AK51" s="30"/>
      <c r="AL51" s="30">
        <v>6</v>
      </c>
      <c r="AM51" s="30"/>
      <c r="AN51" s="30"/>
      <c r="AO51" s="30"/>
      <c r="AP51" s="30"/>
      <c r="AQ51" s="30">
        <v>7</v>
      </c>
      <c r="AR51" s="30"/>
      <c r="AS51" s="30"/>
      <c r="AT51" s="30"/>
      <c r="AU51" s="30"/>
      <c r="AV51" s="30"/>
      <c r="AW51" s="30">
        <v>8</v>
      </c>
      <c r="AX51" s="30"/>
      <c r="AY51" s="30"/>
      <c r="AZ51" s="30"/>
      <c r="BA51" s="30"/>
      <c r="BB51" s="78">
        <v>9</v>
      </c>
      <c r="BC51" s="78"/>
      <c r="BD51" s="78"/>
      <c r="BE51" s="78"/>
      <c r="BF51" s="78"/>
      <c r="BG51" s="78">
        <v>10</v>
      </c>
      <c r="BH51" s="78"/>
      <c r="BI51" s="78"/>
      <c r="BJ51" s="78"/>
      <c r="BK51" s="78"/>
      <c r="BL51" s="78"/>
      <c r="BM51" s="6"/>
      <c r="BN51" s="6"/>
      <c r="BO51" s="6"/>
      <c r="BP51" s="6"/>
      <c r="BQ51" s="6"/>
    </row>
    <row r="52" spans="1:79" ht="18" hidden="1" customHeight="1" x14ac:dyDescent="0.2">
      <c r="A52" s="69" t="s">
        <v>19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 t="s">
        <v>15</v>
      </c>
      <c r="R52" s="70"/>
      <c r="S52" s="70"/>
      <c r="T52" s="70"/>
      <c r="U52" s="70"/>
      <c r="V52" s="70" t="s">
        <v>14</v>
      </c>
      <c r="W52" s="70"/>
      <c r="X52" s="70"/>
      <c r="Y52" s="70"/>
      <c r="Z52" s="70"/>
      <c r="AA52" s="74" t="s">
        <v>21</v>
      </c>
      <c r="AB52" s="40"/>
      <c r="AC52" s="40"/>
      <c r="AD52" s="40"/>
      <c r="AE52" s="40"/>
      <c r="AF52" s="40"/>
      <c r="AG52" s="70" t="s">
        <v>16</v>
      </c>
      <c r="AH52" s="70"/>
      <c r="AI52" s="70"/>
      <c r="AJ52" s="70"/>
      <c r="AK52" s="70"/>
      <c r="AL52" s="70" t="s">
        <v>17</v>
      </c>
      <c r="AM52" s="70"/>
      <c r="AN52" s="70"/>
      <c r="AO52" s="70"/>
      <c r="AP52" s="70"/>
      <c r="AQ52" s="74" t="s">
        <v>21</v>
      </c>
      <c r="AR52" s="40"/>
      <c r="AS52" s="40"/>
      <c r="AT52" s="40"/>
      <c r="AU52" s="40"/>
      <c r="AV52" s="40"/>
      <c r="AW52" s="75" t="s">
        <v>22</v>
      </c>
      <c r="AX52" s="76"/>
      <c r="AY52" s="76"/>
      <c r="AZ52" s="76"/>
      <c r="BA52" s="77"/>
      <c r="BB52" s="75" t="s">
        <v>22</v>
      </c>
      <c r="BC52" s="76"/>
      <c r="BD52" s="76"/>
      <c r="BE52" s="76"/>
      <c r="BF52" s="77"/>
      <c r="BG52" s="40" t="s">
        <v>21</v>
      </c>
      <c r="BH52" s="40"/>
      <c r="BI52" s="40"/>
      <c r="BJ52" s="40"/>
      <c r="BK52" s="40"/>
      <c r="BL52" s="40"/>
      <c r="BM52" s="7"/>
      <c r="BN52" s="7"/>
      <c r="BO52" s="7"/>
      <c r="BP52" s="7"/>
      <c r="BQ52" s="7"/>
      <c r="CA52" s="1" t="s">
        <v>26</v>
      </c>
    </row>
    <row r="53" spans="1:79" s="18" customFormat="1" ht="15.75" x14ac:dyDescent="0.2">
      <c r="A53" s="79" t="s">
        <v>66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>
        <f>Q53+V53</f>
        <v>0</v>
      </c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>
        <f>AG53+AL53</f>
        <v>0</v>
      </c>
      <c r="AR53" s="38"/>
      <c r="AS53" s="38"/>
      <c r="AT53" s="38"/>
      <c r="AU53" s="38"/>
      <c r="AV53" s="38"/>
      <c r="AW53" s="38">
        <f>AG53-Q53</f>
        <v>0</v>
      </c>
      <c r="AX53" s="38"/>
      <c r="AY53" s="38"/>
      <c r="AZ53" s="38"/>
      <c r="BA53" s="38"/>
      <c r="BB53" s="39">
        <f>AL53-V53</f>
        <v>0</v>
      </c>
      <c r="BC53" s="39"/>
      <c r="BD53" s="39"/>
      <c r="BE53" s="39"/>
      <c r="BF53" s="39"/>
      <c r="BG53" s="39">
        <f>AW53+BB53</f>
        <v>0</v>
      </c>
      <c r="BH53" s="39"/>
      <c r="BI53" s="39"/>
      <c r="BJ53" s="39"/>
      <c r="BK53" s="39"/>
      <c r="BL53" s="39"/>
      <c r="BM53" s="19"/>
      <c r="BN53" s="19"/>
      <c r="BO53" s="19"/>
      <c r="BP53" s="19"/>
      <c r="BQ53" s="19"/>
      <c r="CA53" s="18" t="s">
        <v>27</v>
      </c>
    </row>
    <row r="55" spans="1:79" ht="15.75" customHeight="1" x14ac:dyDescent="0.2">
      <c r="A55" s="65" t="s">
        <v>53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</row>
    <row r="57" spans="1:79" ht="45" customHeight="1" x14ac:dyDescent="0.2">
      <c r="A57" s="125" t="s">
        <v>10</v>
      </c>
      <c r="B57" s="126"/>
      <c r="C57" s="125" t="s">
        <v>9</v>
      </c>
      <c r="D57" s="112"/>
      <c r="E57" s="112"/>
      <c r="F57" s="112"/>
      <c r="G57" s="112"/>
      <c r="H57" s="112"/>
      <c r="I57" s="126"/>
      <c r="J57" s="125" t="s">
        <v>8</v>
      </c>
      <c r="K57" s="112"/>
      <c r="L57" s="112"/>
      <c r="M57" s="112"/>
      <c r="N57" s="126"/>
      <c r="O57" s="125" t="s">
        <v>7</v>
      </c>
      <c r="P57" s="112"/>
      <c r="Q57" s="112"/>
      <c r="R57" s="112"/>
      <c r="S57" s="112"/>
      <c r="T57" s="112"/>
      <c r="U57" s="112"/>
      <c r="V57" s="112"/>
      <c r="W57" s="112"/>
      <c r="X57" s="126"/>
      <c r="Y57" s="30" t="s">
        <v>30</v>
      </c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 t="s">
        <v>55</v>
      </c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130" t="s">
        <v>3</v>
      </c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127"/>
      <c r="B58" s="128"/>
      <c r="C58" s="127"/>
      <c r="D58" s="129"/>
      <c r="E58" s="129"/>
      <c r="F58" s="129"/>
      <c r="G58" s="129"/>
      <c r="H58" s="129"/>
      <c r="I58" s="128"/>
      <c r="J58" s="127"/>
      <c r="K58" s="129"/>
      <c r="L58" s="129"/>
      <c r="M58" s="129"/>
      <c r="N58" s="128"/>
      <c r="O58" s="127"/>
      <c r="P58" s="129"/>
      <c r="Q58" s="129"/>
      <c r="R58" s="129"/>
      <c r="S58" s="129"/>
      <c r="T58" s="129"/>
      <c r="U58" s="129"/>
      <c r="V58" s="129"/>
      <c r="W58" s="129"/>
      <c r="X58" s="128"/>
      <c r="Y58" s="62" t="s">
        <v>5</v>
      </c>
      <c r="Z58" s="63"/>
      <c r="AA58" s="63"/>
      <c r="AB58" s="63"/>
      <c r="AC58" s="64"/>
      <c r="AD58" s="62" t="s">
        <v>4</v>
      </c>
      <c r="AE58" s="63"/>
      <c r="AF58" s="63"/>
      <c r="AG58" s="63"/>
      <c r="AH58" s="64"/>
      <c r="AI58" s="30" t="s">
        <v>31</v>
      </c>
      <c r="AJ58" s="30"/>
      <c r="AK58" s="30"/>
      <c r="AL58" s="30"/>
      <c r="AM58" s="30"/>
      <c r="AN58" s="30" t="s">
        <v>5</v>
      </c>
      <c r="AO58" s="30"/>
      <c r="AP58" s="30"/>
      <c r="AQ58" s="30"/>
      <c r="AR58" s="30"/>
      <c r="AS58" s="30" t="s">
        <v>4</v>
      </c>
      <c r="AT58" s="30"/>
      <c r="AU58" s="30"/>
      <c r="AV58" s="30"/>
      <c r="AW58" s="30"/>
      <c r="AX58" s="30" t="s">
        <v>31</v>
      </c>
      <c r="AY58" s="30"/>
      <c r="AZ58" s="30"/>
      <c r="BA58" s="30"/>
      <c r="BB58" s="30"/>
      <c r="BC58" s="30" t="s">
        <v>5</v>
      </c>
      <c r="BD58" s="30"/>
      <c r="BE58" s="30"/>
      <c r="BF58" s="30"/>
      <c r="BG58" s="30"/>
      <c r="BH58" s="30" t="s">
        <v>4</v>
      </c>
      <c r="BI58" s="30"/>
      <c r="BJ58" s="30"/>
      <c r="BK58" s="30"/>
      <c r="BL58" s="30"/>
      <c r="BM58" s="30" t="s">
        <v>31</v>
      </c>
      <c r="BN58" s="30"/>
      <c r="BO58" s="30"/>
      <c r="BP58" s="30"/>
      <c r="BQ58" s="30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30">
        <v>1</v>
      </c>
      <c r="B59" s="30"/>
      <c r="C59" s="30">
        <v>2</v>
      </c>
      <c r="D59" s="30"/>
      <c r="E59" s="30"/>
      <c r="F59" s="30"/>
      <c r="G59" s="30"/>
      <c r="H59" s="30"/>
      <c r="I59" s="30"/>
      <c r="J59" s="30">
        <v>3</v>
      </c>
      <c r="K59" s="30"/>
      <c r="L59" s="30"/>
      <c r="M59" s="30"/>
      <c r="N59" s="30"/>
      <c r="O59" s="30">
        <v>4</v>
      </c>
      <c r="P59" s="30"/>
      <c r="Q59" s="30"/>
      <c r="R59" s="30"/>
      <c r="S59" s="30"/>
      <c r="T59" s="30"/>
      <c r="U59" s="30"/>
      <c r="V59" s="30"/>
      <c r="W59" s="30"/>
      <c r="X59" s="30"/>
      <c r="Y59" s="30">
        <v>5</v>
      </c>
      <c r="Z59" s="30"/>
      <c r="AA59" s="30"/>
      <c r="AB59" s="30"/>
      <c r="AC59" s="30"/>
      <c r="AD59" s="30">
        <v>6</v>
      </c>
      <c r="AE59" s="30"/>
      <c r="AF59" s="30"/>
      <c r="AG59" s="30"/>
      <c r="AH59" s="30"/>
      <c r="AI59" s="30">
        <v>7</v>
      </c>
      <c r="AJ59" s="30"/>
      <c r="AK59" s="30"/>
      <c r="AL59" s="30"/>
      <c r="AM59" s="30"/>
      <c r="AN59" s="62">
        <v>8</v>
      </c>
      <c r="AO59" s="63"/>
      <c r="AP59" s="63"/>
      <c r="AQ59" s="63"/>
      <c r="AR59" s="64"/>
      <c r="AS59" s="62">
        <v>9</v>
      </c>
      <c r="AT59" s="63"/>
      <c r="AU59" s="63"/>
      <c r="AV59" s="63"/>
      <c r="AW59" s="64"/>
      <c r="AX59" s="62">
        <v>10</v>
      </c>
      <c r="AY59" s="63"/>
      <c r="AZ59" s="63"/>
      <c r="BA59" s="63"/>
      <c r="BB59" s="64"/>
      <c r="BC59" s="62">
        <v>11</v>
      </c>
      <c r="BD59" s="63"/>
      <c r="BE59" s="63"/>
      <c r="BF59" s="63"/>
      <c r="BG59" s="64"/>
      <c r="BH59" s="62">
        <v>12</v>
      </c>
      <c r="BI59" s="63"/>
      <c r="BJ59" s="63"/>
      <c r="BK59" s="63"/>
      <c r="BL59" s="64"/>
      <c r="BM59" s="62">
        <v>13</v>
      </c>
      <c r="BN59" s="63"/>
      <c r="BO59" s="63"/>
      <c r="BP59" s="63"/>
      <c r="BQ59" s="64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51" t="s">
        <v>44</v>
      </c>
      <c r="B60" s="51"/>
      <c r="C60" s="66" t="s">
        <v>19</v>
      </c>
      <c r="D60" s="67"/>
      <c r="E60" s="67"/>
      <c r="F60" s="67"/>
      <c r="G60" s="67"/>
      <c r="H60" s="67"/>
      <c r="I60" s="68"/>
      <c r="J60" s="51" t="s">
        <v>20</v>
      </c>
      <c r="K60" s="51"/>
      <c r="L60" s="51"/>
      <c r="M60" s="51"/>
      <c r="N60" s="51"/>
      <c r="O60" s="69" t="s">
        <v>45</v>
      </c>
      <c r="P60" s="69"/>
      <c r="Q60" s="69"/>
      <c r="R60" s="69"/>
      <c r="S60" s="69"/>
      <c r="T60" s="69"/>
      <c r="U60" s="69"/>
      <c r="V60" s="69"/>
      <c r="W60" s="69"/>
      <c r="X60" s="66"/>
      <c r="Y60" s="70" t="s">
        <v>15</v>
      </c>
      <c r="Z60" s="70"/>
      <c r="AA60" s="70"/>
      <c r="AB60" s="70"/>
      <c r="AC60" s="70"/>
      <c r="AD60" s="70" t="s">
        <v>35</v>
      </c>
      <c r="AE60" s="70"/>
      <c r="AF60" s="70"/>
      <c r="AG60" s="70"/>
      <c r="AH60" s="70"/>
      <c r="AI60" s="70" t="s">
        <v>21</v>
      </c>
      <c r="AJ60" s="70"/>
      <c r="AK60" s="70"/>
      <c r="AL60" s="70"/>
      <c r="AM60" s="70"/>
      <c r="AN60" s="70" t="s">
        <v>36</v>
      </c>
      <c r="AO60" s="70"/>
      <c r="AP60" s="70"/>
      <c r="AQ60" s="70"/>
      <c r="AR60" s="70"/>
      <c r="AS60" s="70" t="s">
        <v>16</v>
      </c>
      <c r="AT60" s="70"/>
      <c r="AU60" s="70"/>
      <c r="AV60" s="70"/>
      <c r="AW60" s="70"/>
      <c r="AX60" s="70" t="s">
        <v>21</v>
      </c>
      <c r="AY60" s="70"/>
      <c r="AZ60" s="70"/>
      <c r="BA60" s="70"/>
      <c r="BB60" s="70"/>
      <c r="BC60" s="70" t="s">
        <v>38</v>
      </c>
      <c r="BD60" s="70"/>
      <c r="BE60" s="70"/>
      <c r="BF60" s="70"/>
      <c r="BG60" s="70"/>
      <c r="BH60" s="70" t="s">
        <v>38</v>
      </c>
      <c r="BI60" s="70"/>
      <c r="BJ60" s="70"/>
      <c r="BK60" s="70"/>
      <c r="BL60" s="70"/>
      <c r="BM60" s="178" t="s">
        <v>21</v>
      </c>
      <c r="BN60" s="178"/>
      <c r="BO60" s="178"/>
      <c r="BP60" s="178"/>
      <c r="BQ60" s="178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28</v>
      </c>
    </row>
    <row r="61" spans="1:79" s="18" customFormat="1" ht="15.75" x14ac:dyDescent="0.2">
      <c r="A61" s="45">
        <v>0</v>
      </c>
      <c r="B61" s="45"/>
      <c r="C61" s="49" t="s">
        <v>67</v>
      </c>
      <c r="D61" s="49"/>
      <c r="E61" s="49"/>
      <c r="F61" s="49"/>
      <c r="G61" s="49"/>
      <c r="H61" s="49"/>
      <c r="I61" s="49"/>
      <c r="J61" s="49" t="s">
        <v>68</v>
      </c>
      <c r="K61" s="49"/>
      <c r="L61" s="49"/>
      <c r="M61" s="49"/>
      <c r="N61" s="49"/>
      <c r="O61" s="49" t="s">
        <v>68</v>
      </c>
      <c r="P61" s="49"/>
      <c r="Q61" s="49"/>
      <c r="R61" s="49"/>
      <c r="S61" s="49"/>
      <c r="T61" s="49"/>
      <c r="U61" s="49"/>
      <c r="V61" s="49"/>
      <c r="W61" s="49"/>
      <c r="X61" s="49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29</v>
      </c>
    </row>
    <row r="62" spans="1:79" ht="38.25" customHeight="1" x14ac:dyDescent="0.2">
      <c r="A62" s="30">
        <v>0</v>
      </c>
      <c r="B62" s="30"/>
      <c r="C62" s="31" t="s">
        <v>164</v>
      </c>
      <c r="D62" s="32"/>
      <c r="E62" s="32"/>
      <c r="F62" s="32"/>
      <c r="G62" s="32"/>
      <c r="H62" s="32"/>
      <c r="I62" s="33"/>
      <c r="J62" s="34" t="s">
        <v>70</v>
      </c>
      <c r="K62" s="34"/>
      <c r="L62" s="34"/>
      <c r="M62" s="34"/>
      <c r="N62" s="34"/>
      <c r="O62" s="34" t="s">
        <v>165</v>
      </c>
      <c r="P62" s="34"/>
      <c r="Q62" s="34"/>
      <c r="R62" s="34"/>
      <c r="S62" s="34"/>
      <c r="T62" s="34"/>
      <c r="U62" s="34"/>
      <c r="V62" s="34"/>
      <c r="W62" s="34"/>
      <c r="X62" s="34"/>
      <c r="Y62" s="25">
        <v>494209</v>
      </c>
      <c r="Z62" s="25"/>
      <c r="AA62" s="25"/>
      <c r="AB62" s="25"/>
      <c r="AC62" s="25"/>
      <c r="AD62" s="25">
        <v>0</v>
      </c>
      <c r="AE62" s="25"/>
      <c r="AF62" s="25"/>
      <c r="AG62" s="25"/>
      <c r="AH62" s="25"/>
      <c r="AI62" s="25">
        <f>Y62+AD62</f>
        <v>494209</v>
      </c>
      <c r="AJ62" s="25"/>
      <c r="AK62" s="25"/>
      <c r="AL62" s="25"/>
      <c r="AM62" s="25"/>
      <c r="AN62" s="201">
        <v>494208.77</v>
      </c>
      <c r="AO62" s="201"/>
      <c r="AP62" s="201"/>
      <c r="AQ62" s="201"/>
      <c r="AR62" s="201"/>
      <c r="AS62" s="25">
        <v>0</v>
      </c>
      <c r="AT62" s="25"/>
      <c r="AU62" s="25"/>
      <c r="AV62" s="25"/>
      <c r="AW62" s="25"/>
      <c r="AX62" s="201">
        <f>AN62+AS62</f>
        <v>494208.77</v>
      </c>
      <c r="AY62" s="201"/>
      <c r="AZ62" s="201"/>
      <c r="BA62" s="201"/>
      <c r="BB62" s="201"/>
      <c r="BC62" s="201">
        <f>AN62-Y62</f>
        <v>-0.22999999998137355</v>
      </c>
      <c r="BD62" s="201"/>
      <c r="BE62" s="201"/>
      <c r="BF62" s="201"/>
      <c r="BG62" s="201"/>
      <c r="BH62" s="26">
        <f>AS62-AD62</f>
        <v>0</v>
      </c>
      <c r="BI62" s="26"/>
      <c r="BJ62" s="26"/>
      <c r="BK62" s="26"/>
      <c r="BL62" s="26"/>
      <c r="BM62" s="201">
        <f>BC62+BH62</f>
        <v>-0.22999999998137355</v>
      </c>
      <c r="BN62" s="201"/>
      <c r="BO62" s="201"/>
      <c r="BP62" s="201"/>
      <c r="BQ62" s="201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45">
        <v>0</v>
      </c>
      <c r="B63" s="45"/>
      <c r="C63" s="46" t="s">
        <v>72</v>
      </c>
      <c r="D63" s="47"/>
      <c r="E63" s="47"/>
      <c r="F63" s="47"/>
      <c r="G63" s="47"/>
      <c r="H63" s="47"/>
      <c r="I63" s="48"/>
      <c r="J63" s="49" t="s">
        <v>68</v>
      </c>
      <c r="K63" s="49"/>
      <c r="L63" s="49"/>
      <c r="M63" s="49"/>
      <c r="N63" s="49"/>
      <c r="O63" s="49" t="s">
        <v>68</v>
      </c>
      <c r="P63" s="49"/>
      <c r="Q63" s="49"/>
      <c r="R63" s="49"/>
      <c r="S63" s="49"/>
      <c r="T63" s="49"/>
      <c r="U63" s="49"/>
      <c r="V63" s="49"/>
      <c r="W63" s="49"/>
      <c r="X63" s="49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38.25" customHeight="1" x14ac:dyDescent="0.2">
      <c r="A64" s="30">
        <v>0</v>
      </c>
      <c r="B64" s="30"/>
      <c r="C64" s="31" t="s">
        <v>142</v>
      </c>
      <c r="D64" s="32"/>
      <c r="E64" s="32"/>
      <c r="F64" s="32"/>
      <c r="G64" s="32"/>
      <c r="H64" s="32"/>
      <c r="I64" s="33"/>
      <c r="J64" s="34" t="s">
        <v>126</v>
      </c>
      <c r="K64" s="34"/>
      <c r="L64" s="34"/>
      <c r="M64" s="34"/>
      <c r="N64" s="34"/>
      <c r="O64" s="34" t="s">
        <v>166</v>
      </c>
      <c r="P64" s="34"/>
      <c r="Q64" s="34"/>
      <c r="R64" s="34"/>
      <c r="S64" s="34"/>
      <c r="T64" s="34"/>
      <c r="U64" s="34"/>
      <c r="V64" s="34"/>
      <c r="W64" s="34"/>
      <c r="X64" s="34"/>
      <c r="Y64" s="25">
        <v>55725</v>
      </c>
      <c r="Z64" s="25"/>
      <c r="AA64" s="25"/>
      <c r="AB64" s="25"/>
      <c r="AC64" s="25"/>
      <c r="AD64" s="25">
        <v>0</v>
      </c>
      <c r="AE64" s="25"/>
      <c r="AF64" s="25"/>
      <c r="AG64" s="25"/>
      <c r="AH64" s="25"/>
      <c r="AI64" s="25">
        <f>Y64+AD64</f>
        <v>55725</v>
      </c>
      <c r="AJ64" s="25"/>
      <c r="AK64" s="25"/>
      <c r="AL64" s="25"/>
      <c r="AM64" s="25"/>
      <c r="AN64" s="25">
        <v>55725</v>
      </c>
      <c r="AO64" s="25"/>
      <c r="AP64" s="25"/>
      <c r="AQ64" s="25"/>
      <c r="AR64" s="25"/>
      <c r="AS64" s="25">
        <v>0</v>
      </c>
      <c r="AT64" s="25"/>
      <c r="AU64" s="25"/>
      <c r="AV64" s="25"/>
      <c r="AW64" s="25"/>
      <c r="AX64" s="201">
        <f>AN64+AS64</f>
        <v>55725</v>
      </c>
      <c r="AY64" s="201"/>
      <c r="AZ64" s="201"/>
      <c r="BA64" s="201"/>
      <c r="BB64" s="201"/>
      <c r="BC64" s="201">
        <f>AN64-Y64</f>
        <v>0</v>
      </c>
      <c r="BD64" s="201"/>
      <c r="BE64" s="201"/>
      <c r="BF64" s="201"/>
      <c r="BG64" s="201"/>
      <c r="BH64" s="201">
        <f>AS64-AD64</f>
        <v>0</v>
      </c>
      <c r="BI64" s="201"/>
      <c r="BJ64" s="201"/>
      <c r="BK64" s="201"/>
      <c r="BL64" s="201"/>
      <c r="BM64" s="201">
        <f>BC64+BH64</f>
        <v>0</v>
      </c>
      <c r="BN64" s="201"/>
      <c r="BO64" s="201"/>
      <c r="BP64" s="201"/>
      <c r="BQ64" s="201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25.5" customHeight="1" x14ac:dyDescent="0.2">
      <c r="A65" s="30">
        <v>0</v>
      </c>
      <c r="B65" s="30"/>
      <c r="C65" s="31" t="s">
        <v>167</v>
      </c>
      <c r="D65" s="32"/>
      <c r="E65" s="32"/>
      <c r="F65" s="32"/>
      <c r="G65" s="32"/>
      <c r="H65" s="32"/>
      <c r="I65" s="33"/>
      <c r="J65" s="34" t="s">
        <v>126</v>
      </c>
      <c r="K65" s="34"/>
      <c r="L65" s="34"/>
      <c r="M65" s="34"/>
      <c r="N65" s="34"/>
      <c r="O65" s="34" t="s">
        <v>166</v>
      </c>
      <c r="P65" s="34"/>
      <c r="Q65" s="34"/>
      <c r="R65" s="34"/>
      <c r="S65" s="34"/>
      <c r="T65" s="34"/>
      <c r="U65" s="34"/>
      <c r="V65" s="34"/>
      <c r="W65" s="34"/>
      <c r="X65" s="34"/>
      <c r="Y65" s="25">
        <v>219</v>
      </c>
      <c r="Z65" s="25"/>
      <c r="AA65" s="25"/>
      <c r="AB65" s="25"/>
      <c r="AC65" s="25"/>
      <c r="AD65" s="25">
        <v>0</v>
      </c>
      <c r="AE65" s="25"/>
      <c r="AF65" s="25"/>
      <c r="AG65" s="25"/>
      <c r="AH65" s="25"/>
      <c r="AI65" s="25">
        <f>Y65+AD65</f>
        <v>219</v>
      </c>
      <c r="AJ65" s="25"/>
      <c r="AK65" s="25"/>
      <c r="AL65" s="25"/>
      <c r="AM65" s="25"/>
      <c r="AN65" s="25">
        <v>219</v>
      </c>
      <c r="AO65" s="25"/>
      <c r="AP65" s="25"/>
      <c r="AQ65" s="25"/>
      <c r="AR65" s="25"/>
      <c r="AS65" s="25">
        <v>0</v>
      </c>
      <c r="AT65" s="25"/>
      <c r="AU65" s="25"/>
      <c r="AV65" s="25"/>
      <c r="AW65" s="25"/>
      <c r="AX65" s="201">
        <f>AN65+AS65</f>
        <v>219</v>
      </c>
      <c r="AY65" s="201"/>
      <c r="AZ65" s="201"/>
      <c r="BA65" s="201"/>
      <c r="BB65" s="201"/>
      <c r="BC65" s="201">
        <f>AN65-Y65</f>
        <v>0</v>
      </c>
      <c r="BD65" s="201"/>
      <c r="BE65" s="201"/>
      <c r="BF65" s="201"/>
      <c r="BG65" s="201"/>
      <c r="BH65" s="201">
        <f>AS65-AD65</f>
        <v>0</v>
      </c>
      <c r="BI65" s="201"/>
      <c r="BJ65" s="201"/>
      <c r="BK65" s="201"/>
      <c r="BL65" s="201"/>
      <c r="BM65" s="201">
        <f>BC65+BH65</f>
        <v>0</v>
      </c>
      <c r="BN65" s="201"/>
      <c r="BO65" s="201"/>
      <c r="BP65" s="201"/>
      <c r="BQ65" s="201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18" customFormat="1" ht="15.75" x14ac:dyDescent="0.2">
      <c r="A66" s="45">
        <v>0</v>
      </c>
      <c r="B66" s="45"/>
      <c r="C66" s="46" t="s">
        <v>77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9" t="s">
        <v>68</v>
      </c>
      <c r="P66" s="49"/>
      <c r="Q66" s="49"/>
      <c r="R66" s="49"/>
      <c r="S66" s="49"/>
      <c r="T66" s="49"/>
      <c r="U66" s="49"/>
      <c r="V66" s="49"/>
      <c r="W66" s="49"/>
      <c r="X66" s="49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78" ht="63.75" customHeight="1" x14ac:dyDescent="0.2">
      <c r="A67" s="30">
        <v>0</v>
      </c>
      <c r="B67" s="30"/>
      <c r="C67" s="31" t="s">
        <v>145</v>
      </c>
      <c r="D67" s="32"/>
      <c r="E67" s="32"/>
      <c r="F67" s="32"/>
      <c r="G67" s="32"/>
      <c r="H67" s="32"/>
      <c r="I67" s="33"/>
      <c r="J67" s="34" t="s">
        <v>70</v>
      </c>
      <c r="K67" s="34"/>
      <c r="L67" s="34"/>
      <c r="M67" s="34"/>
      <c r="N67" s="34"/>
      <c r="O67" s="34" t="s">
        <v>146</v>
      </c>
      <c r="P67" s="34"/>
      <c r="Q67" s="34"/>
      <c r="R67" s="34"/>
      <c r="S67" s="34"/>
      <c r="T67" s="34"/>
      <c r="U67" s="34"/>
      <c r="V67" s="34"/>
      <c r="W67" s="34"/>
      <c r="X67" s="34"/>
      <c r="Y67" s="25">
        <v>1639</v>
      </c>
      <c r="Z67" s="25"/>
      <c r="AA67" s="25"/>
      <c r="AB67" s="25"/>
      <c r="AC67" s="25"/>
      <c r="AD67" s="25">
        <v>0</v>
      </c>
      <c r="AE67" s="25"/>
      <c r="AF67" s="25"/>
      <c r="AG67" s="25"/>
      <c r="AH67" s="25"/>
      <c r="AI67" s="25">
        <f>Y67+AD67</f>
        <v>1639</v>
      </c>
      <c r="AJ67" s="25"/>
      <c r="AK67" s="25"/>
      <c r="AL67" s="25"/>
      <c r="AM67" s="25"/>
      <c r="AN67" s="25">
        <v>1639</v>
      </c>
      <c r="AO67" s="25"/>
      <c r="AP67" s="25"/>
      <c r="AQ67" s="25"/>
      <c r="AR67" s="25"/>
      <c r="AS67" s="25">
        <v>0</v>
      </c>
      <c r="AT67" s="25"/>
      <c r="AU67" s="25"/>
      <c r="AV67" s="25"/>
      <c r="AW67" s="25"/>
      <c r="AX67" s="201">
        <f>AN67+AS67</f>
        <v>1639</v>
      </c>
      <c r="AY67" s="201"/>
      <c r="AZ67" s="201"/>
      <c r="BA67" s="201"/>
      <c r="BB67" s="201"/>
      <c r="BC67" s="201">
        <f>AN67-Y67</f>
        <v>0</v>
      </c>
      <c r="BD67" s="201"/>
      <c r="BE67" s="201"/>
      <c r="BF67" s="201"/>
      <c r="BG67" s="201"/>
      <c r="BH67" s="201">
        <f>AS67-AD67</f>
        <v>0</v>
      </c>
      <c r="BI67" s="201"/>
      <c r="BJ67" s="201"/>
      <c r="BK67" s="201"/>
      <c r="BL67" s="201"/>
      <c r="BM67" s="201">
        <f>BC67+BH67</f>
        <v>0</v>
      </c>
      <c r="BN67" s="201"/>
      <c r="BO67" s="201"/>
      <c r="BP67" s="201"/>
      <c r="BQ67" s="201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ht="25.5" customHeight="1" x14ac:dyDescent="0.2">
      <c r="A68" s="30">
        <v>0</v>
      </c>
      <c r="B68" s="30"/>
      <c r="C68" s="31" t="s">
        <v>147</v>
      </c>
      <c r="D68" s="32"/>
      <c r="E68" s="32"/>
      <c r="F68" s="32"/>
      <c r="G68" s="32"/>
      <c r="H68" s="32"/>
      <c r="I68" s="33"/>
      <c r="J68" s="34" t="s">
        <v>70</v>
      </c>
      <c r="K68" s="34"/>
      <c r="L68" s="34"/>
      <c r="M68" s="34"/>
      <c r="N68" s="34"/>
      <c r="O68" s="34" t="s">
        <v>146</v>
      </c>
      <c r="P68" s="34"/>
      <c r="Q68" s="34"/>
      <c r="R68" s="34"/>
      <c r="S68" s="34"/>
      <c r="T68" s="34"/>
      <c r="U68" s="34"/>
      <c r="V68" s="34"/>
      <c r="W68" s="34"/>
      <c r="X68" s="34"/>
      <c r="Y68" s="25">
        <v>6442</v>
      </c>
      <c r="Z68" s="25"/>
      <c r="AA68" s="25"/>
      <c r="AB68" s="25"/>
      <c r="AC68" s="25"/>
      <c r="AD68" s="25">
        <v>0</v>
      </c>
      <c r="AE68" s="25"/>
      <c r="AF68" s="25"/>
      <c r="AG68" s="25"/>
      <c r="AH68" s="25"/>
      <c r="AI68" s="25">
        <f>Y68+AD68</f>
        <v>6442</v>
      </c>
      <c r="AJ68" s="25"/>
      <c r="AK68" s="25"/>
      <c r="AL68" s="25"/>
      <c r="AM68" s="25"/>
      <c r="AN68" s="25">
        <v>6442</v>
      </c>
      <c r="AO68" s="25"/>
      <c r="AP68" s="25"/>
      <c r="AQ68" s="25"/>
      <c r="AR68" s="25"/>
      <c r="AS68" s="25">
        <v>0</v>
      </c>
      <c r="AT68" s="25"/>
      <c r="AU68" s="25"/>
      <c r="AV68" s="25"/>
      <c r="AW68" s="25"/>
      <c r="AX68" s="201">
        <f>AN68+AS68</f>
        <v>6442</v>
      </c>
      <c r="AY68" s="201"/>
      <c r="AZ68" s="201"/>
      <c r="BA68" s="201"/>
      <c r="BB68" s="201"/>
      <c r="BC68" s="201">
        <f>AN68-Y68</f>
        <v>0</v>
      </c>
      <c r="BD68" s="201"/>
      <c r="BE68" s="201"/>
      <c r="BF68" s="201"/>
      <c r="BG68" s="201"/>
      <c r="BH68" s="201">
        <f>AS68-AD68</f>
        <v>0</v>
      </c>
      <c r="BI68" s="201"/>
      <c r="BJ68" s="201"/>
      <c r="BK68" s="201"/>
      <c r="BL68" s="201"/>
      <c r="BM68" s="201">
        <f>BC68+BH68</f>
        <v>0</v>
      </c>
      <c r="BN68" s="201"/>
      <c r="BO68" s="201"/>
      <c r="BP68" s="201"/>
      <c r="BQ68" s="201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8" s="18" customFormat="1" ht="15.75" x14ac:dyDescent="0.2">
      <c r="A69" s="45">
        <v>0</v>
      </c>
      <c r="B69" s="45"/>
      <c r="C69" s="46" t="s">
        <v>109</v>
      </c>
      <c r="D69" s="47"/>
      <c r="E69" s="47"/>
      <c r="F69" s="47"/>
      <c r="G69" s="47"/>
      <c r="H69" s="47"/>
      <c r="I69" s="48"/>
      <c r="J69" s="49" t="s">
        <v>68</v>
      </c>
      <c r="K69" s="49"/>
      <c r="L69" s="49"/>
      <c r="M69" s="49"/>
      <c r="N69" s="49"/>
      <c r="O69" s="49" t="s">
        <v>68</v>
      </c>
      <c r="P69" s="49"/>
      <c r="Q69" s="49"/>
      <c r="R69" s="49"/>
      <c r="S69" s="49"/>
      <c r="T69" s="49"/>
      <c r="U69" s="49"/>
      <c r="V69" s="49"/>
      <c r="W69" s="49"/>
      <c r="X69" s="49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20"/>
      <c r="BS69" s="20"/>
      <c r="BT69" s="20"/>
      <c r="BU69" s="20"/>
      <c r="BV69" s="20"/>
      <c r="BW69" s="20"/>
      <c r="BX69" s="20"/>
      <c r="BY69" s="20"/>
      <c r="BZ69" s="21"/>
    </row>
    <row r="70" spans="1:78" ht="38.25" customHeight="1" x14ac:dyDescent="0.2">
      <c r="A70" s="30">
        <v>0</v>
      </c>
      <c r="B70" s="30"/>
      <c r="C70" s="31" t="s">
        <v>130</v>
      </c>
      <c r="D70" s="32"/>
      <c r="E70" s="32"/>
      <c r="F70" s="32"/>
      <c r="G70" s="32"/>
      <c r="H70" s="32"/>
      <c r="I70" s="33"/>
      <c r="J70" s="34" t="s">
        <v>131</v>
      </c>
      <c r="K70" s="34"/>
      <c r="L70" s="34"/>
      <c r="M70" s="34"/>
      <c r="N70" s="34"/>
      <c r="O70" s="34" t="s">
        <v>126</v>
      </c>
      <c r="P70" s="34"/>
      <c r="Q70" s="34"/>
      <c r="R70" s="34"/>
      <c r="S70" s="34"/>
      <c r="T70" s="34"/>
      <c r="U70" s="34"/>
      <c r="V70" s="34"/>
      <c r="W70" s="34"/>
      <c r="X70" s="34"/>
      <c r="Y70" s="201">
        <v>62.5</v>
      </c>
      <c r="Z70" s="201"/>
      <c r="AA70" s="201"/>
      <c r="AB70" s="201"/>
      <c r="AC70" s="201"/>
      <c r="AD70" s="201">
        <v>0</v>
      </c>
      <c r="AE70" s="201"/>
      <c r="AF70" s="201"/>
      <c r="AG70" s="201"/>
      <c r="AH70" s="201"/>
      <c r="AI70" s="201">
        <f>Y70+AD70</f>
        <v>62.5</v>
      </c>
      <c r="AJ70" s="201"/>
      <c r="AK70" s="201"/>
      <c r="AL70" s="201"/>
      <c r="AM70" s="201"/>
      <c r="AN70" s="201">
        <v>62.5</v>
      </c>
      <c r="AO70" s="201"/>
      <c r="AP70" s="201"/>
      <c r="AQ70" s="201"/>
      <c r="AR70" s="201"/>
      <c r="AS70" s="25">
        <v>0</v>
      </c>
      <c r="AT70" s="25"/>
      <c r="AU70" s="25"/>
      <c r="AV70" s="25"/>
      <c r="AW70" s="25"/>
      <c r="AX70" s="201">
        <f>AN70+AS70</f>
        <v>62.5</v>
      </c>
      <c r="AY70" s="201"/>
      <c r="AZ70" s="201"/>
      <c r="BA70" s="201"/>
      <c r="BB70" s="201"/>
      <c r="BC70" s="201">
        <f>AN70-Y70</f>
        <v>0</v>
      </c>
      <c r="BD70" s="201"/>
      <c r="BE70" s="201"/>
      <c r="BF70" s="201"/>
      <c r="BG70" s="201"/>
      <c r="BH70" s="201">
        <f>AS70-AD70</f>
        <v>0</v>
      </c>
      <c r="BI70" s="201"/>
      <c r="BJ70" s="201"/>
      <c r="BK70" s="201"/>
      <c r="BL70" s="201"/>
      <c r="BM70" s="201">
        <f>BC70+BH70</f>
        <v>0</v>
      </c>
      <c r="BN70" s="201"/>
      <c r="BO70" s="201"/>
      <c r="BP70" s="201"/>
      <c r="BQ70" s="201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8" ht="51" customHeight="1" x14ac:dyDescent="0.2">
      <c r="A71" s="30">
        <v>0</v>
      </c>
      <c r="B71" s="30"/>
      <c r="C71" s="31" t="s">
        <v>168</v>
      </c>
      <c r="D71" s="32"/>
      <c r="E71" s="32"/>
      <c r="F71" s="32"/>
      <c r="G71" s="32"/>
      <c r="H71" s="32"/>
      <c r="I71" s="33"/>
      <c r="J71" s="34" t="s">
        <v>131</v>
      </c>
      <c r="K71" s="34"/>
      <c r="L71" s="34"/>
      <c r="M71" s="34"/>
      <c r="N71" s="34"/>
      <c r="O71" s="34" t="s">
        <v>126</v>
      </c>
      <c r="P71" s="34"/>
      <c r="Q71" s="34"/>
      <c r="R71" s="34"/>
      <c r="S71" s="34"/>
      <c r="T71" s="34"/>
      <c r="U71" s="34"/>
      <c r="V71" s="34"/>
      <c r="W71" s="34"/>
      <c r="X71" s="34"/>
      <c r="Y71" s="201">
        <v>12.2</v>
      </c>
      <c r="Z71" s="201"/>
      <c r="AA71" s="201"/>
      <c r="AB71" s="201"/>
      <c r="AC71" s="201"/>
      <c r="AD71" s="201">
        <v>0</v>
      </c>
      <c r="AE71" s="201"/>
      <c r="AF71" s="201"/>
      <c r="AG71" s="201"/>
      <c r="AH71" s="201"/>
      <c r="AI71" s="201">
        <f>Y71+AD71</f>
        <v>12.2</v>
      </c>
      <c r="AJ71" s="201"/>
      <c r="AK71" s="201"/>
      <c r="AL71" s="201"/>
      <c r="AM71" s="201"/>
      <c r="AN71" s="201">
        <v>12.2</v>
      </c>
      <c r="AO71" s="201"/>
      <c r="AP71" s="201"/>
      <c r="AQ71" s="201"/>
      <c r="AR71" s="201"/>
      <c r="AS71" s="25">
        <v>0</v>
      </c>
      <c r="AT71" s="25"/>
      <c r="AU71" s="25"/>
      <c r="AV71" s="25"/>
      <c r="AW71" s="25"/>
      <c r="AX71" s="201">
        <f>AN71+AS71</f>
        <v>12.2</v>
      </c>
      <c r="AY71" s="201"/>
      <c r="AZ71" s="201"/>
      <c r="BA71" s="201"/>
      <c r="BB71" s="201"/>
      <c r="BC71" s="201">
        <f>AN71-Y71</f>
        <v>0</v>
      </c>
      <c r="BD71" s="201"/>
      <c r="BE71" s="201"/>
      <c r="BF71" s="201"/>
      <c r="BG71" s="201"/>
      <c r="BH71" s="201">
        <f>AS71-AD71</f>
        <v>0</v>
      </c>
      <c r="BI71" s="201"/>
      <c r="BJ71" s="201"/>
      <c r="BK71" s="201"/>
      <c r="BL71" s="201"/>
      <c r="BM71" s="201">
        <f>BC71+BH71</f>
        <v>0</v>
      </c>
      <c r="BN71" s="201"/>
      <c r="BO71" s="201"/>
      <c r="BP71" s="201"/>
      <c r="BQ71" s="201"/>
      <c r="BR71" s="10"/>
      <c r="BS71" s="10"/>
      <c r="BT71" s="10"/>
      <c r="BU71" s="10"/>
      <c r="BV71" s="10"/>
      <c r="BW71" s="10"/>
      <c r="BX71" s="10"/>
      <c r="BY71" s="10"/>
      <c r="BZ71" s="8"/>
    </row>
    <row r="73" spans="1:78" ht="15.95" customHeight="1" x14ac:dyDescent="0.2">
      <c r="A73" s="65" t="s">
        <v>350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</row>
    <row r="74" spans="1:78" ht="15.9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78" ht="3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8" ht="15.9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78" ht="23.25" customHeight="1" x14ac:dyDescent="0.2">
      <c r="A77" s="56" t="s">
        <v>86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3"/>
      <c r="AO77" s="3"/>
      <c r="AP77" s="59" t="s">
        <v>87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78" x14ac:dyDescent="0.2">
      <c r="W78" s="50" t="s">
        <v>12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4"/>
      <c r="AO78" s="4"/>
      <c r="AP78" s="50" t="s">
        <v>13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</row>
    <row r="81" spans="1:60" ht="15.95" customHeight="1" x14ac:dyDescent="0.2">
      <c r="A81" s="56" t="s">
        <v>346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3"/>
      <c r="AO81" s="3"/>
      <c r="AP81" s="59" t="s">
        <v>347</v>
      </c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</row>
    <row r="82" spans="1:60" x14ac:dyDescent="0.2">
      <c r="W82" s="50" t="s">
        <v>12</v>
      </c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4"/>
      <c r="AO82" s="4"/>
      <c r="AP82" s="50" t="s">
        <v>13</v>
      </c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</row>
  </sheetData>
  <mergeCells count="347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5:AY45"/>
    <mergeCell ref="AZ45:BC45"/>
    <mergeCell ref="BD45:BH45"/>
    <mergeCell ref="BI45:BM45"/>
    <mergeCell ref="BN45:BQ45"/>
    <mergeCell ref="A47:BL47"/>
    <mergeCell ref="A45:B45"/>
    <mergeCell ref="C45:Z45"/>
    <mergeCell ref="AA45:AE45"/>
    <mergeCell ref="AF45:AJ45"/>
    <mergeCell ref="AK45:AO45"/>
    <mergeCell ref="AP45:AT45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G53:AK53"/>
    <mergeCell ref="AL53:AP53"/>
    <mergeCell ref="AQ53:AV53"/>
    <mergeCell ref="AW53:BA53"/>
    <mergeCell ref="BB53:BF53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AN59:AR59"/>
    <mergeCell ref="AS59:AW59"/>
    <mergeCell ref="BG53:BL53"/>
    <mergeCell ref="A55:BQ55"/>
    <mergeCell ref="A57:B58"/>
    <mergeCell ref="C57:I58"/>
    <mergeCell ref="J57:N58"/>
    <mergeCell ref="O57:X58"/>
    <mergeCell ref="Y57:AM57"/>
    <mergeCell ref="AN57:BB57"/>
    <mergeCell ref="BC57:BQ57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M58:BQ58"/>
    <mergeCell ref="A53:P53"/>
    <mergeCell ref="Q53:U53"/>
    <mergeCell ref="V53:Z53"/>
    <mergeCell ref="AA53:AF53"/>
    <mergeCell ref="AX59:BB59"/>
    <mergeCell ref="BC59:BG59"/>
    <mergeCell ref="BH59:BL59"/>
    <mergeCell ref="BM59:BQ59"/>
    <mergeCell ref="A60:B60"/>
    <mergeCell ref="C60:I60"/>
    <mergeCell ref="J60:N60"/>
    <mergeCell ref="O60:X60"/>
    <mergeCell ref="Y60:AC60"/>
    <mergeCell ref="AD60:AH60"/>
    <mergeCell ref="BM60:BQ60"/>
    <mergeCell ref="AI60:AM60"/>
    <mergeCell ref="AN60:AR60"/>
    <mergeCell ref="AS60:AW60"/>
    <mergeCell ref="AX60:BB60"/>
    <mergeCell ref="BC60:BG60"/>
    <mergeCell ref="BH60:BL60"/>
    <mergeCell ref="A59:B59"/>
    <mergeCell ref="C59:I59"/>
    <mergeCell ref="J59:N59"/>
    <mergeCell ref="O59:X59"/>
    <mergeCell ref="Y59:AC59"/>
    <mergeCell ref="AD59:AH59"/>
    <mergeCell ref="AI59:AM59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73:BL73"/>
    <mergeCell ref="A74:BL74"/>
    <mergeCell ref="AX62:BB62"/>
    <mergeCell ref="BC62:BG62"/>
    <mergeCell ref="BH62:BL62"/>
    <mergeCell ref="BM62:BQ62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BM63:BQ63"/>
    <mergeCell ref="A64:B64"/>
    <mergeCell ref="C64:I64"/>
    <mergeCell ref="J64:N64"/>
    <mergeCell ref="O64:X64"/>
    <mergeCell ref="W82:AM82"/>
    <mergeCell ref="AP82:BH82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BC63:BG63"/>
    <mergeCell ref="BH63:BL63"/>
    <mergeCell ref="A63:B63"/>
    <mergeCell ref="C63:I63"/>
    <mergeCell ref="J63:N63"/>
    <mergeCell ref="O63:X63"/>
    <mergeCell ref="Y63:AC63"/>
    <mergeCell ref="AD63:AH63"/>
    <mergeCell ref="AX64:BB64"/>
    <mergeCell ref="BC64:BG64"/>
    <mergeCell ref="BH64:BL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BM71:BQ71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</mergeCells>
  <conditionalFormatting sqref="C61">
    <cfRule type="cellIs" dxfId="235" priority="23" stopIfTrue="1" operator="equal">
      <formula>$C60</formula>
    </cfRule>
  </conditionalFormatting>
  <conditionalFormatting sqref="A61:B61">
    <cfRule type="cellIs" dxfId="234" priority="24" stopIfTrue="1" operator="equal">
      <formula>0</formula>
    </cfRule>
  </conditionalFormatting>
  <conditionalFormatting sqref="C62">
    <cfRule type="cellIs" dxfId="233" priority="21" stopIfTrue="1" operator="equal">
      <formula>$C61</formula>
    </cfRule>
  </conditionalFormatting>
  <conditionalFormatting sqref="A62:B62">
    <cfRule type="cellIs" dxfId="232" priority="22" stopIfTrue="1" operator="equal">
      <formula>0</formula>
    </cfRule>
  </conditionalFormatting>
  <conditionalFormatting sqref="C63">
    <cfRule type="cellIs" dxfId="231" priority="19" stopIfTrue="1" operator="equal">
      <formula>$C62</formula>
    </cfRule>
  </conditionalFormatting>
  <conditionalFormatting sqref="A63:B63">
    <cfRule type="cellIs" dxfId="230" priority="20" stopIfTrue="1" operator="equal">
      <formula>0</formula>
    </cfRule>
  </conditionalFormatting>
  <conditionalFormatting sqref="C64">
    <cfRule type="cellIs" dxfId="229" priority="17" stopIfTrue="1" operator="equal">
      <formula>$C63</formula>
    </cfRule>
  </conditionalFormatting>
  <conditionalFormatting sqref="A64:B64">
    <cfRule type="cellIs" dxfId="228" priority="18" stopIfTrue="1" operator="equal">
      <formula>0</formula>
    </cfRule>
  </conditionalFormatting>
  <conditionalFormatting sqref="C65">
    <cfRule type="cellIs" dxfId="227" priority="15" stopIfTrue="1" operator="equal">
      <formula>$C64</formula>
    </cfRule>
  </conditionalFormatting>
  <conditionalFormatting sqref="A65:B65">
    <cfRule type="cellIs" dxfId="226" priority="16" stopIfTrue="1" operator="equal">
      <formula>0</formula>
    </cfRule>
  </conditionalFormatting>
  <conditionalFormatting sqref="C66">
    <cfRule type="cellIs" dxfId="225" priority="13" stopIfTrue="1" operator="equal">
      <formula>$C65</formula>
    </cfRule>
  </conditionalFormatting>
  <conditionalFormatting sqref="A66:B66">
    <cfRule type="cellIs" dxfId="224" priority="14" stopIfTrue="1" operator="equal">
      <formula>0</formula>
    </cfRule>
  </conditionalFormatting>
  <conditionalFormatting sqref="C67">
    <cfRule type="cellIs" dxfId="223" priority="11" stopIfTrue="1" operator="equal">
      <formula>$C66</formula>
    </cfRule>
  </conditionalFormatting>
  <conditionalFormatting sqref="A67:B67">
    <cfRule type="cellIs" dxfId="222" priority="12" stopIfTrue="1" operator="equal">
      <formula>0</formula>
    </cfRule>
  </conditionalFormatting>
  <conditionalFormatting sqref="C68">
    <cfRule type="cellIs" dxfId="221" priority="9" stopIfTrue="1" operator="equal">
      <formula>$C67</formula>
    </cfRule>
  </conditionalFormatting>
  <conditionalFormatting sqref="A68:B68">
    <cfRule type="cellIs" dxfId="220" priority="10" stopIfTrue="1" operator="equal">
      <formula>0</formula>
    </cfRule>
  </conditionalFormatting>
  <conditionalFormatting sqref="C69">
    <cfRule type="cellIs" dxfId="219" priority="7" stopIfTrue="1" operator="equal">
      <formula>$C68</formula>
    </cfRule>
  </conditionalFormatting>
  <conditionalFormatting sqref="A69:B69">
    <cfRule type="cellIs" dxfId="218" priority="8" stopIfTrue="1" operator="equal">
      <formula>0</formula>
    </cfRule>
  </conditionalFormatting>
  <conditionalFormatting sqref="C70">
    <cfRule type="cellIs" dxfId="217" priority="5" stopIfTrue="1" operator="equal">
      <formula>$C69</formula>
    </cfRule>
  </conditionalFormatting>
  <conditionalFormatting sqref="A70:B70">
    <cfRule type="cellIs" dxfId="216" priority="6" stopIfTrue="1" operator="equal">
      <formula>0</formula>
    </cfRule>
  </conditionalFormatting>
  <conditionalFormatting sqref="C71">
    <cfRule type="cellIs" dxfId="215" priority="3" stopIfTrue="1" operator="equal">
      <formula>$C70</formula>
    </cfRule>
  </conditionalFormatting>
  <conditionalFormatting sqref="A71:B71">
    <cfRule type="cellIs" dxfId="21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view="pageBreakPreview" topLeftCell="A57" zoomScale="60" zoomScaleNormal="100" workbookViewId="0">
      <selection activeCell="A56" sqref="A56:BL57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6.7109375" style="1" customWidth="1"/>
    <col min="1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85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97" t="s">
        <v>42</v>
      </c>
      <c r="B20" s="97"/>
      <c r="C20" s="14"/>
      <c r="D20" s="98" t="s">
        <v>172</v>
      </c>
      <c r="E20" s="99"/>
      <c r="F20" s="99"/>
      <c r="G20" s="99"/>
      <c r="H20" s="99"/>
      <c r="I20" s="99"/>
      <c r="J20" s="99"/>
      <c r="K20" s="14"/>
      <c r="L20" s="98" t="s">
        <v>163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173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9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9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9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59</v>
      </c>
    </row>
    <row r="27" spans="1:79" x14ac:dyDescent="0.2">
      <c r="A27" s="51"/>
      <c r="B27" s="51"/>
      <c r="C27" s="51"/>
      <c r="D27" s="51"/>
      <c r="E27" s="51"/>
      <c r="F27" s="51"/>
      <c r="G27" s="109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15.95" customHeight="1" x14ac:dyDescent="0.2">
      <c r="A30" s="100" t="s">
        <v>171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9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9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9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60</v>
      </c>
    </row>
    <row r="36" spans="1:79" x14ac:dyDescent="0.2">
      <c r="A36" s="51"/>
      <c r="B36" s="51"/>
      <c r="C36" s="51"/>
      <c r="D36" s="51"/>
      <c r="E36" s="51"/>
      <c r="F36" s="51"/>
      <c r="G36" s="109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1"/>
      <c r="CA36" s="1" t="s">
        <v>58</v>
      </c>
    </row>
    <row r="38" spans="1:79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9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9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9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9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CA43" s="1" t="s">
        <v>24</v>
      </c>
    </row>
    <row r="44" spans="1:79" ht="15.75" customHeight="1" x14ac:dyDescent="0.2">
      <c r="A44" s="30">
        <v>1</v>
      </c>
      <c r="B44" s="30"/>
      <c r="C44" s="87" t="s">
        <v>64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169470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169470</v>
      </c>
      <c r="AL44" s="82"/>
      <c r="AM44" s="82"/>
      <c r="AN44" s="82"/>
      <c r="AO44" s="82"/>
      <c r="AP44" s="82">
        <v>164280.16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164280.16</v>
      </c>
      <c r="BA44" s="82"/>
      <c r="BB44" s="82"/>
      <c r="BC44" s="82"/>
      <c r="BD44" s="82">
        <f>AP44-AA44</f>
        <v>-5189.8399999999965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-5189.8399999999965</v>
      </c>
      <c r="BO44" s="82"/>
      <c r="BP44" s="82"/>
      <c r="BQ44" s="82"/>
      <c r="CA44" s="1" t="s">
        <v>25</v>
      </c>
    </row>
    <row r="45" spans="1:79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f>SUM(AA44)</f>
        <v>169470</v>
      </c>
      <c r="AB45" s="86"/>
      <c r="AC45" s="86"/>
      <c r="AD45" s="86"/>
      <c r="AE45" s="86"/>
      <c r="AF45" s="86">
        <v>0</v>
      </c>
      <c r="AG45" s="86"/>
      <c r="AH45" s="86"/>
      <c r="AI45" s="86"/>
      <c r="AJ45" s="86"/>
      <c r="AK45" s="86">
        <f>AA45+AF45</f>
        <v>169470</v>
      </c>
      <c r="AL45" s="86"/>
      <c r="AM45" s="86"/>
      <c r="AN45" s="86"/>
      <c r="AO45" s="86"/>
      <c r="AP45" s="86">
        <f>SUM(AP44)</f>
        <v>164280.16</v>
      </c>
      <c r="AQ45" s="86"/>
      <c r="AR45" s="86"/>
      <c r="AS45" s="86"/>
      <c r="AT45" s="86"/>
      <c r="AU45" s="86">
        <v>0</v>
      </c>
      <c r="AV45" s="86"/>
      <c r="AW45" s="86"/>
      <c r="AX45" s="86"/>
      <c r="AY45" s="86"/>
      <c r="AZ45" s="86">
        <f>AP45+AU45</f>
        <v>164280.16</v>
      </c>
      <c r="BA45" s="86"/>
      <c r="BB45" s="86"/>
      <c r="BC45" s="86"/>
      <c r="BD45" s="86">
        <f>AP45-AA45</f>
        <v>-5189.8399999999965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BD45+BI45</f>
        <v>-5189.8399999999965</v>
      </c>
      <c r="BO45" s="86"/>
      <c r="BP45" s="86"/>
      <c r="BQ45" s="86"/>
    </row>
    <row r="46" spans="1:79" s="18" customFormat="1" x14ac:dyDescent="0.2">
      <c r="A46" s="103" t="s">
        <v>353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24.75" customHeight="1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</row>
    <row r="48" spans="1:79" ht="15.75" customHeight="1" x14ac:dyDescent="0.2">
      <c r="A48" s="65" t="s">
        <v>52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79" ht="15" customHeight="1" x14ac:dyDescent="0.2">
      <c r="A49" s="84" t="s">
        <v>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9" ht="28.5" customHeight="1" x14ac:dyDescent="0.2">
      <c r="A50" s="30" t="s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30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 t="s">
        <v>54</v>
      </c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3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9" ht="29.1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5</v>
      </c>
      <c r="R51" s="30"/>
      <c r="S51" s="30"/>
      <c r="T51" s="30"/>
      <c r="U51" s="30"/>
      <c r="V51" s="30" t="s">
        <v>4</v>
      </c>
      <c r="W51" s="30"/>
      <c r="X51" s="30"/>
      <c r="Y51" s="30"/>
      <c r="Z51" s="30"/>
      <c r="AA51" s="30" t="s">
        <v>31</v>
      </c>
      <c r="AB51" s="30"/>
      <c r="AC51" s="30"/>
      <c r="AD51" s="30"/>
      <c r="AE51" s="30"/>
      <c r="AF51" s="30"/>
      <c r="AG51" s="30" t="s">
        <v>5</v>
      </c>
      <c r="AH51" s="30"/>
      <c r="AI51" s="30"/>
      <c r="AJ51" s="30"/>
      <c r="AK51" s="30"/>
      <c r="AL51" s="30" t="s">
        <v>4</v>
      </c>
      <c r="AM51" s="30"/>
      <c r="AN51" s="30"/>
      <c r="AO51" s="30"/>
      <c r="AP51" s="30"/>
      <c r="AQ51" s="30" t="s">
        <v>31</v>
      </c>
      <c r="AR51" s="30"/>
      <c r="AS51" s="30"/>
      <c r="AT51" s="30"/>
      <c r="AU51" s="30"/>
      <c r="AV51" s="30"/>
      <c r="AW51" s="62" t="s">
        <v>5</v>
      </c>
      <c r="AX51" s="63"/>
      <c r="AY51" s="63"/>
      <c r="AZ51" s="63"/>
      <c r="BA51" s="64"/>
      <c r="BB51" s="62" t="s">
        <v>4</v>
      </c>
      <c r="BC51" s="63"/>
      <c r="BD51" s="63"/>
      <c r="BE51" s="63"/>
      <c r="BF51" s="64"/>
      <c r="BG51" s="30" t="s">
        <v>31</v>
      </c>
      <c r="BH51" s="30"/>
      <c r="BI51" s="30"/>
      <c r="BJ51" s="30"/>
      <c r="BK51" s="30"/>
      <c r="BL51" s="30"/>
      <c r="BM51" s="2"/>
      <c r="BN51" s="2"/>
      <c r="BO51" s="2"/>
      <c r="BP51" s="2"/>
      <c r="BQ51" s="2"/>
    </row>
    <row r="52" spans="1:79" ht="15.95" customHeight="1" x14ac:dyDescent="0.25">
      <c r="A52" s="30">
        <v>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v>2</v>
      </c>
      <c r="R52" s="30"/>
      <c r="S52" s="30"/>
      <c r="T52" s="30"/>
      <c r="U52" s="30"/>
      <c r="V52" s="30">
        <v>3</v>
      </c>
      <c r="W52" s="30"/>
      <c r="X52" s="30"/>
      <c r="Y52" s="30"/>
      <c r="Z52" s="30"/>
      <c r="AA52" s="30">
        <v>4</v>
      </c>
      <c r="AB52" s="30"/>
      <c r="AC52" s="30"/>
      <c r="AD52" s="30"/>
      <c r="AE52" s="30"/>
      <c r="AF52" s="30"/>
      <c r="AG52" s="30">
        <v>5</v>
      </c>
      <c r="AH52" s="30"/>
      <c r="AI52" s="30"/>
      <c r="AJ52" s="30"/>
      <c r="AK52" s="30"/>
      <c r="AL52" s="30">
        <v>6</v>
      </c>
      <c r="AM52" s="30"/>
      <c r="AN52" s="30"/>
      <c r="AO52" s="30"/>
      <c r="AP52" s="30"/>
      <c r="AQ52" s="30">
        <v>7</v>
      </c>
      <c r="AR52" s="30"/>
      <c r="AS52" s="30"/>
      <c r="AT52" s="30"/>
      <c r="AU52" s="30"/>
      <c r="AV52" s="30"/>
      <c r="AW52" s="30">
        <v>8</v>
      </c>
      <c r="AX52" s="30"/>
      <c r="AY52" s="30"/>
      <c r="AZ52" s="30"/>
      <c r="BA52" s="30"/>
      <c r="BB52" s="78">
        <v>9</v>
      </c>
      <c r="BC52" s="78"/>
      <c r="BD52" s="78"/>
      <c r="BE52" s="78"/>
      <c r="BF52" s="78"/>
      <c r="BG52" s="78">
        <v>10</v>
      </c>
      <c r="BH52" s="78"/>
      <c r="BI52" s="78"/>
      <c r="BJ52" s="78"/>
      <c r="BK52" s="78"/>
      <c r="BL52" s="78"/>
      <c r="BM52" s="6"/>
      <c r="BN52" s="6"/>
      <c r="BO52" s="6"/>
      <c r="BP52" s="6"/>
      <c r="BQ52" s="6"/>
    </row>
    <row r="53" spans="1:79" ht="18" hidden="1" customHeight="1" x14ac:dyDescent="0.2">
      <c r="A53" s="69" t="s">
        <v>19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0" t="s">
        <v>15</v>
      </c>
      <c r="R53" s="70"/>
      <c r="S53" s="70"/>
      <c r="T53" s="70"/>
      <c r="U53" s="70"/>
      <c r="V53" s="70" t="s">
        <v>14</v>
      </c>
      <c r="W53" s="70"/>
      <c r="X53" s="70"/>
      <c r="Y53" s="70"/>
      <c r="Z53" s="70"/>
      <c r="AA53" s="74" t="s">
        <v>21</v>
      </c>
      <c r="AB53" s="40"/>
      <c r="AC53" s="40"/>
      <c r="AD53" s="40"/>
      <c r="AE53" s="40"/>
      <c r="AF53" s="40"/>
      <c r="AG53" s="70" t="s">
        <v>16</v>
      </c>
      <c r="AH53" s="70"/>
      <c r="AI53" s="70"/>
      <c r="AJ53" s="70"/>
      <c r="AK53" s="70"/>
      <c r="AL53" s="70" t="s">
        <v>17</v>
      </c>
      <c r="AM53" s="70"/>
      <c r="AN53" s="70"/>
      <c r="AO53" s="70"/>
      <c r="AP53" s="70"/>
      <c r="AQ53" s="74" t="s">
        <v>21</v>
      </c>
      <c r="AR53" s="40"/>
      <c r="AS53" s="40"/>
      <c r="AT53" s="40"/>
      <c r="AU53" s="40"/>
      <c r="AV53" s="40"/>
      <c r="AW53" s="75" t="s">
        <v>22</v>
      </c>
      <c r="AX53" s="76"/>
      <c r="AY53" s="76"/>
      <c r="AZ53" s="76"/>
      <c r="BA53" s="77"/>
      <c r="BB53" s="75" t="s">
        <v>22</v>
      </c>
      <c r="BC53" s="76"/>
      <c r="BD53" s="76"/>
      <c r="BE53" s="76"/>
      <c r="BF53" s="77"/>
      <c r="BG53" s="40" t="s">
        <v>21</v>
      </c>
      <c r="BH53" s="40"/>
      <c r="BI53" s="40"/>
      <c r="BJ53" s="40"/>
      <c r="BK53" s="40"/>
      <c r="BL53" s="40"/>
      <c r="BM53" s="7"/>
      <c r="BN53" s="7"/>
      <c r="BO53" s="7"/>
      <c r="BP53" s="7"/>
      <c r="BQ53" s="7"/>
      <c r="CA53" s="1" t="s">
        <v>26</v>
      </c>
    </row>
    <row r="54" spans="1:79" ht="90" customHeight="1" x14ac:dyDescent="0.2">
      <c r="A54" s="66" t="s">
        <v>355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8"/>
      <c r="Q54" s="82">
        <v>169470</v>
      </c>
      <c r="R54" s="82"/>
      <c r="S54" s="82"/>
      <c r="T54" s="82"/>
      <c r="U54" s="82"/>
      <c r="V54" s="30">
        <v>0</v>
      </c>
      <c r="W54" s="30"/>
      <c r="X54" s="30"/>
      <c r="Y54" s="30"/>
      <c r="Z54" s="30"/>
      <c r="AA54" s="30">
        <f>SUM(Q54:Z54)</f>
        <v>169470</v>
      </c>
      <c r="AB54" s="30"/>
      <c r="AC54" s="30"/>
      <c r="AD54" s="30"/>
      <c r="AE54" s="30"/>
      <c r="AF54" s="30"/>
      <c r="AG54" s="30">
        <v>164280</v>
      </c>
      <c r="AH54" s="30"/>
      <c r="AI54" s="30"/>
      <c r="AJ54" s="30"/>
      <c r="AK54" s="30"/>
      <c r="AL54" s="30">
        <v>0</v>
      </c>
      <c r="AM54" s="30"/>
      <c r="AN54" s="30"/>
      <c r="AO54" s="30"/>
      <c r="AP54" s="30"/>
      <c r="AQ54" s="30">
        <f>SUM(AG54:AP54)</f>
        <v>164280</v>
      </c>
      <c r="AR54" s="30"/>
      <c r="AS54" s="30"/>
      <c r="AT54" s="30"/>
      <c r="AU54" s="30"/>
      <c r="AV54" s="30"/>
      <c r="AW54" s="30">
        <f>Q54-AG54</f>
        <v>5190</v>
      </c>
      <c r="AX54" s="30"/>
      <c r="AY54" s="30"/>
      <c r="AZ54" s="30"/>
      <c r="BA54" s="30"/>
      <c r="BB54" s="180">
        <f>V54-AL54</f>
        <v>0</v>
      </c>
      <c r="BC54" s="180"/>
      <c r="BD54" s="180"/>
      <c r="BE54" s="180"/>
      <c r="BF54" s="180"/>
      <c r="BG54" s="180">
        <f>AW54+BB54</f>
        <v>5190</v>
      </c>
      <c r="BH54" s="180"/>
      <c r="BI54" s="180"/>
      <c r="BJ54" s="180"/>
      <c r="BK54" s="180"/>
      <c r="BL54" s="180"/>
      <c r="BM54" s="7"/>
      <c r="BN54" s="7"/>
      <c r="BO54" s="7"/>
      <c r="BP54" s="7"/>
      <c r="BQ54" s="7"/>
    </row>
    <row r="55" spans="1:79" s="18" customFormat="1" ht="15.75" x14ac:dyDescent="0.2">
      <c r="A55" s="79" t="s">
        <v>66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>
        <f>Q55+V55</f>
        <v>0</v>
      </c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>
        <f>AG55+AL55</f>
        <v>0</v>
      </c>
      <c r="AR55" s="38"/>
      <c r="AS55" s="38"/>
      <c r="AT55" s="38"/>
      <c r="AU55" s="38"/>
      <c r="AV55" s="38"/>
      <c r="AW55" s="38">
        <f>AG55-Q55</f>
        <v>0</v>
      </c>
      <c r="AX55" s="38"/>
      <c r="AY55" s="38"/>
      <c r="AZ55" s="38"/>
      <c r="BA55" s="38"/>
      <c r="BB55" s="39">
        <f>AL55-V55</f>
        <v>0</v>
      </c>
      <c r="BC55" s="39"/>
      <c r="BD55" s="39"/>
      <c r="BE55" s="39"/>
      <c r="BF55" s="39"/>
      <c r="BG55" s="39">
        <f>AW55+BB55</f>
        <v>0</v>
      </c>
      <c r="BH55" s="39"/>
      <c r="BI55" s="39"/>
      <c r="BJ55" s="39"/>
      <c r="BK55" s="39"/>
      <c r="BL55" s="39"/>
      <c r="BM55" s="19"/>
      <c r="BN55" s="19"/>
      <c r="BO55" s="19"/>
      <c r="BP55" s="19"/>
      <c r="BQ55" s="19"/>
      <c r="CA55" s="18" t="s">
        <v>27</v>
      </c>
    </row>
    <row r="56" spans="1:79" s="18" customFormat="1" ht="12.75" customHeight="1" x14ac:dyDescent="0.2">
      <c r="A56" s="103" t="s">
        <v>352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9"/>
      <c r="BN56" s="19"/>
      <c r="BO56" s="19"/>
      <c r="BP56" s="19"/>
      <c r="BQ56" s="19"/>
    </row>
    <row r="57" spans="1:79" ht="28.5" customHeight="1" x14ac:dyDescent="0.2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</row>
    <row r="58" spans="1:79" ht="15.75" customHeight="1" x14ac:dyDescent="0.2">
      <c r="A58" s="65" t="s">
        <v>53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</row>
    <row r="60" spans="1:79" ht="45" customHeight="1" x14ac:dyDescent="0.2">
      <c r="A60" s="125" t="s">
        <v>10</v>
      </c>
      <c r="B60" s="126"/>
      <c r="C60" s="125" t="s">
        <v>9</v>
      </c>
      <c r="D60" s="112"/>
      <c r="E60" s="112"/>
      <c r="F60" s="112"/>
      <c r="G60" s="112"/>
      <c r="H60" s="112"/>
      <c r="I60" s="126"/>
      <c r="J60" s="125" t="s">
        <v>8</v>
      </c>
      <c r="K60" s="112"/>
      <c r="L60" s="112"/>
      <c r="M60" s="112"/>
      <c r="N60" s="126"/>
      <c r="O60" s="125" t="s">
        <v>7</v>
      </c>
      <c r="P60" s="112"/>
      <c r="Q60" s="112"/>
      <c r="R60" s="112"/>
      <c r="S60" s="112"/>
      <c r="T60" s="112"/>
      <c r="U60" s="112"/>
      <c r="V60" s="112"/>
      <c r="W60" s="112"/>
      <c r="X60" s="126"/>
      <c r="Y60" s="30" t="s">
        <v>30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 t="s">
        <v>55</v>
      </c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130" t="s">
        <v>3</v>
      </c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9"/>
      <c r="BS60" s="9"/>
      <c r="BT60" s="9"/>
      <c r="BU60" s="9"/>
      <c r="BV60" s="9"/>
      <c r="BW60" s="9"/>
      <c r="BX60" s="9"/>
      <c r="BY60" s="9"/>
      <c r="BZ60" s="8"/>
    </row>
    <row r="61" spans="1:79" ht="32.25" customHeight="1" x14ac:dyDescent="0.2">
      <c r="A61" s="127"/>
      <c r="B61" s="128"/>
      <c r="C61" s="127"/>
      <c r="D61" s="129"/>
      <c r="E61" s="129"/>
      <c r="F61" s="129"/>
      <c r="G61" s="129"/>
      <c r="H61" s="129"/>
      <c r="I61" s="128"/>
      <c r="J61" s="127"/>
      <c r="K61" s="129"/>
      <c r="L61" s="129"/>
      <c r="M61" s="129"/>
      <c r="N61" s="128"/>
      <c r="O61" s="127"/>
      <c r="P61" s="129"/>
      <c r="Q61" s="129"/>
      <c r="R61" s="129"/>
      <c r="S61" s="129"/>
      <c r="T61" s="129"/>
      <c r="U61" s="129"/>
      <c r="V61" s="129"/>
      <c r="W61" s="129"/>
      <c r="X61" s="128"/>
      <c r="Y61" s="62" t="s">
        <v>5</v>
      </c>
      <c r="Z61" s="63"/>
      <c r="AA61" s="63"/>
      <c r="AB61" s="63"/>
      <c r="AC61" s="64"/>
      <c r="AD61" s="62" t="s">
        <v>4</v>
      </c>
      <c r="AE61" s="63"/>
      <c r="AF61" s="63"/>
      <c r="AG61" s="63"/>
      <c r="AH61" s="64"/>
      <c r="AI61" s="30" t="s">
        <v>31</v>
      </c>
      <c r="AJ61" s="30"/>
      <c r="AK61" s="30"/>
      <c r="AL61" s="30"/>
      <c r="AM61" s="30"/>
      <c r="AN61" s="30" t="s">
        <v>5</v>
      </c>
      <c r="AO61" s="30"/>
      <c r="AP61" s="30"/>
      <c r="AQ61" s="30"/>
      <c r="AR61" s="30"/>
      <c r="AS61" s="30" t="s">
        <v>4</v>
      </c>
      <c r="AT61" s="30"/>
      <c r="AU61" s="30"/>
      <c r="AV61" s="30"/>
      <c r="AW61" s="30"/>
      <c r="AX61" s="30" t="s">
        <v>31</v>
      </c>
      <c r="AY61" s="30"/>
      <c r="AZ61" s="30"/>
      <c r="BA61" s="30"/>
      <c r="BB61" s="30"/>
      <c r="BC61" s="30" t="s">
        <v>5</v>
      </c>
      <c r="BD61" s="30"/>
      <c r="BE61" s="30"/>
      <c r="BF61" s="30"/>
      <c r="BG61" s="30"/>
      <c r="BH61" s="30" t="s">
        <v>4</v>
      </c>
      <c r="BI61" s="30"/>
      <c r="BJ61" s="30"/>
      <c r="BK61" s="30"/>
      <c r="BL61" s="30"/>
      <c r="BM61" s="30" t="s">
        <v>31</v>
      </c>
      <c r="BN61" s="30"/>
      <c r="BO61" s="30"/>
      <c r="BP61" s="30"/>
      <c r="BQ61" s="30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5.95" customHeight="1" x14ac:dyDescent="0.2">
      <c r="A62" s="30">
        <v>1</v>
      </c>
      <c r="B62" s="30"/>
      <c r="C62" s="30">
        <v>2</v>
      </c>
      <c r="D62" s="30"/>
      <c r="E62" s="30"/>
      <c r="F62" s="30"/>
      <c r="G62" s="30"/>
      <c r="H62" s="30"/>
      <c r="I62" s="30"/>
      <c r="J62" s="30">
        <v>3</v>
      </c>
      <c r="K62" s="30"/>
      <c r="L62" s="30"/>
      <c r="M62" s="30"/>
      <c r="N62" s="30"/>
      <c r="O62" s="30">
        <v>4</v>
      </c>
      <c r="P62" s="30"/>
      <c r="Q62" s="30"/>
      <c r="R62" s="30"/>
      <c r="S62" s="30"/>
      <c r="T62" s="30"/>
      <c r="U62" s="30"/>
      <c r="V62" s="30"/>
      <c r="W62" s="30"/>
      <c r="X62" s="30"/>
      <c r="Y62" s="30">
        <v>5</v>
      </c>
      <c r="Z62" s="30"/>
      <c r="AA62" s="30"/>
      <c r="AB62" s="30"/>
      <c r="AC62" s="30"/>
      <c r="AD62" s="30">
        <v>6</v>
      </c>
      <c r="AE62" s="30"/>
      <c r="AF62" s="30"/>
      <c r="AG62" s="30"/>
      <c r="AH62" s="30"/>
      <c r="AI62" s="30">
        <v>7</v>
      </c>
      <c r="AJ62" s="30"/>
      <c r="AK62" s="30"/>
      <c r="AL62" s="30"/>
      <c r="AM62" s="30"/>
      <c r="AN62" s="62">
        <v>8</v>
      </c>
      <c r="AO62" s="63"/>
      <c r="AP62" s="63"/>
      <c r="AQ62" s="63"/>
      <c r="AR62" s="64"/>
      <c r="AS62" s="62">
        <v>9</v>
      </c>
      <c r="AT62" s="63"/>
      <c r="AU62" s="63"/>
      <c r="AV62" s="63"/>
      <c r="AW62" s="64"/>
      <c r="AX62" s="62">
        <v>10</v>
      </c>
      <c r="AY62" s="63"/>
      <c r="AZ62" s="63"/>
      <c r="BA62" s="63"/>
      <c r="BB62" s="64"/>
      <c r="BC62" s="62">
        <v>11</v>
      </c>
      <c r="BD62" s="63"/>
      <c r="BE62" s="63"/>
      <c r="BF62" s="63"/>
      <c r="BG62" s="64"/>
      <c r="BH62" s="62">
        <v>12</v>
      </c>
      <c r="BI62" s="63"/>
      <c r="BJ62" s="63"/>
      <c r="BK62" s="63"/>
      <c r="BL62" s="64"/>
      <c r="BM62" s="62">
        <v>13</v>
      </c>
      <c r="BN62" s="63"/>
      <c r="BO62" s="63"/>
      <c r="BP62" s="63"/>
      <c r="BQ62" s="64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2.75" hidden="1" customHeight="1" x14ac:dyDescent="0.2">
      <c r="A63" s="51" t="s">
        <v>44</v>
      </c>
      <c r="B63" s="51"/>
      <c r="C63" s="66" t="s">
        <v>19</v>
      </c>
      <c r="D63" s="67"/>
      <c r="E63" s="67"/>
      <c r="F63" s="67"/>
      <c r="G63" s="67"/>
      <c r="H63" s="67"/>
      <c r="I63" s="68"/>
      <c r="J63" s="51" t="s">
        <v>20</v>
      </c>
      <c r="K63" s="51"/>
      <c r="L63" s="51"/>
      <c r="M63" s="51"/>
      <c r="N63" s="51"/>
      <c r="O63" s="69" t="s">
        <v>45</v>
      </c>
      <c r="P63" s="69"/>
      <c r="Q63" s="69"/>
      <c r="R63" s="69"/>
      <c r="S63" s="69"/>
      <c r="T63" s="69"/>
      <c r="U63" s="69"/>
      <c r="V63" s="69"/>
      <c r="W63" s="69"/>
      <c r="X63" s="66"/>
      <c r="Y63" s="70" t="s">
        <v>15</v>
      </c>
      <c r="Z63" s="70"/>
      <c r="AA63" s="70"/>
      <c r="AB63" s="70"/>
      <c r="AC63" s="70"/>
      <c r="AD63" s="70" t="s">
        <v>35</v>
      </c>
      <c r="AE63" s="70"/>
      <c r="AF63" s="70"/>
      <c r="AG63" s="70"/>
      <c r="AH63" s="70"/>
      <c r="AI63" s="70" t="s">
        <v>21</v>
      </c>
      <c r="AJ63" s="70"/>
      <c r="AK63" s="70"/>
      <c r="AL63" s="70"/>
      <c r="AM63" s="70"/>
      <c r="AN63" s="70" t="s">
        <v>36</v>
      </c>
      <c r="AO63" s="70"/>
      <c r="AP63" s="70"/>
      <c r="AQ63" s="70"/>
      <c r="AR63" s="70"/>
      <c r="AS63" s="70" t="s">
        <v>16</v>
      </c>
      <c r="AT63" s="70"/>
      <c r="AU63" s="70"/>
      <c r="AV63" s="70"/>
      <c r="AW63" s="70"/>
      <c r="AX63" s="70" t="s">
        <v>21</v>
      </c>
      <c r="AY63" s="70"/>
      <c r="AZ63" s="70"/>
      <c r="BA63" s="70"/>
      <c r="BB63" s="70"/>
      <c r="BC63" s="70" t="s">
        <v>38</v>
      </c>
      <c r="BD63" s="70"/>
      <c r="BE63" s="70"/>
      <c r="BF63" s="70"/>
      <c r="BG63" s="70"/>
      <c r="BH63" s="70" t="s">
        <v>38</v>
      </c>
      <c r="BI63" s="70"/>
      <c r="BJ63" s="70"/>
      <c r="BK63" s="70"/>
      <c r="BL63" s="70"/>
      <c r="BM63" s="178" t="s">
        <v>21</v>
      </c>
      <c r="BN63" s="178"/>
      <c r="BO63" s="178"/>
      <c r="BP63" s="178"/>
      <c r="BQ63" s="178"/>
      <c r="BR63" s="11"/>
      <c r="BS63" s="11"/>
      <c r="BT63" s="8"/>
      <c r="BU63" s="8"/>
      <c r="BV63" s="8"/>
      <c r="BW63" s="8"/>
      <c r="BX63" s="8"/>
      <c r="BY63" s="8"/>
      <c r="BZ63" s="8"/>
      <c r="CA63" s="1" t="s">
        <v>28</v>
      </c>
    </row>
    <row r="64" spans="1:79" ht="39.75" customHeight="1" x14ac:dyDescent="0.2">
      <c r="A64" s="30"/>
      <c r="B64" s="30"/>
      <c r="C64" s="34" t="s">
        <v>64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11"/>
      <c r="BS64" s="11"/>
      <c r="BT64" s="8"/>
      <c r="BU64" s="8"/>
      <c r="BV64" s="8"/>
      <c r="BW64" s="8"/>
      <c r="BX64" s="8"/>
      <c r="BY64" s="8"/>
      <c r="BZ64" s="8"/>
    </row>
    <row r="65" spans="1:79" ht="12.75" customHeight="1" x14ac:dyDescent="0.2">
      <c r="A65" s="30"/>
      <c r="B65" s="30"/>
      <c r="C65" s="49" t="s">
        <v>67</v>
      </c>
      <c r="D65" s="49"/>
      <c r="E65" s="49"/>
      <c r="F65" s="49"/>
      <c r="G65" s="49"/>
      <c r="H65" s="49"/>
      <c r="I65" s="49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BM65" s="205"/>
      <c r="BN65" s="205"/>
      <c r="BO65" s="205"/>
      <c r="BP65" s="205"/>
      <c r="BQ65" s="205"/>
      <c r="BR65" s="11"/>
      <c r="BS65" s="11"/>
      <c r="BT65" s="8"/>
      <c r="BU65" s="8"/>
      <c r="BV65" s="8"/>
      <c r="BW65" s="8"/>
      <c r="BX65" s="8"/>
      <c r="BY65" s="8"/>
      <c r="BZ65" s="8"/>
    </row>
    <row r="66" spans="1:79" ht="12.75" customHeight="1" x14ac:dyDescent="0.2">
      <c r="A66" s="30"/>
      <c r="B66" s="30"/>
      <c r="C66" s="34" t="s">
        <v>341</v>
      </c>
      <c r="D66" s="34"/>
      <c r="E66" s="34"/>
      <c r="F66" s="34"/>
      <c r="G66" s="34"/>
      <c r="H66" s="34"/>
      <c r="I66" s="34"/>
      <c r="J66" s="34" t="s">
        <v>80</v>
      </c>
      <c r="K66" s="34"/>
      <c r="L66" s="34"/>
      <c r="M66" s="34"/>
      <c r="N66" s="34"/>
      <c r="O66" s="34" t="s">
        <v>325</v>
      </c>
      <c r="P66" s="34"/>
      <c r="Q66" s="34"/>
      <c r="R66" s="34"/>
      <c r="S66" s="34"/>
      <c r="T66" s="34"/>
      <c r="U66" s="34"/>
      <c r="V66" s="34"/>
      <c r="W66" s="34"/>
      <c r="X66" s="34"/>
      <c r="Y66" s="206">
        <v>169.5</v>
      </c>
      <c r="Z66" s="206"/>
      <c r="AA66" s="206"/>
      <c r="AB66" s="206"/>
      <c r="AC66" s="206"/>
      <c r="AD66" s="206">
        <v>0</v>
      </c>
      <c r="AE66" s="206"/>
      <c r="AF66" s="206"/>
      <c r="AG66" s="206"/>
      <c r="AH66" s="206"/>
      <c r="AI66" s="206">
        <f>SUM(Y66:AH66)</f>
        <v>169.5</v>
      </c>
      <c r="AJ66" s="206"/>
      <c r="AK66" s="206"/>
      <c r="AL66" s="206"/>
      <c r="AM66" s="206"/>
      <c r="AN66" s="206">
        <v>169.5</v>
      </c>
      <c r="AO66" s="206"/>
      <c r="AP66" s="206"/>
      <c r="AQ66" s="206"/>
      <c r="AR66" s="206"/>
      <c r="AS66" s="206">
        <v>0</v>
      </c>
      <c r="AT66" s="206"/>
      <c r="AU66" s="206"/>
      <c r="AV66" s="206"/>
      <c r="AW66" s="206"/>
      <c r="AX66" s="205">
        <f>SUM(AN66:AW66)</f>
        <v>169.5</v>
      </c>
      <c r="AY66" s="205"/>
      <c r="AZ66" s="205"/>
      <c r="BA66" s="205"/>
      <c r="BB66" s="205"/>
      <c r="BC66" s="205">
        <v>0</v>
      </c>
      <c r="BD66" s="205"/>
      <c r="BE66" s="205"/>
      <c r="BF66" s="205"/>
      <c r="BG66" s="205"/>
      <c r="BH66" s="205">
        <v>0</v>
      </c>
      <c r="BI66" s="205"/>
      <c r="BJ66" s="205"/>
      <c r="BK66" s="205"/>
      <c r="BL66" s="205"/>
      <c r="BM66" s="205">
        <v>0</v>
      </c>
      <c r="BN66" s="205"/>
      <c r="BO66" s="205"/>
      <c r="BP66" s="205"/>
      <c r="BQ66" s="205"/>
      <c r="BR66" s="11"/>
      <c r="BS66" s="11"/>
      <c r="BT66" s="8"/>
      <c r="BU66" s="8"/>
      <c r="BV66" s="8"/>
      <c r="BW66" s="8"/>
      <c r="BX66" s="8"/>
      <c r="BY66" s="8"/>
      <c r="BZ66" s="8"/>
    </row>
    <row r="67" spans="1:79" ht="12.75" customHeight="1" x14ac:dyDescent="0.2">
      <c r="A67" s="30"/>
      <c r="B67" s="30"/>
      <c r="C67" s="49" t="s">
        <v>72</v>
      </c>
      <c r="D67" s="49"/>
      <c r="E67" s="49"/>
      <c r="F67" s="49"/>
      <c r="G67" s="49"/>
      <c r="H67" s="49"/>
      <c r="I67" s="49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11"/>
      <c r="BS67" s="11"/>
      <c r="BT67" s="8"/>
      <c r="BU67" s="8"/>
      <c r="BV67" s="8"/>
      <c r="BW67" s="8"/>
      <c r="BX67" s="8"/>
      <c r="BY67" s="8"/>
      <c r="BZ67" s="8"/>
    </row>
    <row r="68" spans="1:79" ht="12.75" customHeight="1" x14ac:dyDescent="0.2">
      <c r="A68" s="30"/>
      <c r="B68" s="30"/>
      <c r="C68" s="34" t="s">
        <v>342</v>
      </c>
      <c r="D68" s="34"/>
      <c r="E68" s="34"/>
      <c r="F68" s="34"/>
      <c r="G68" s="34"/>
      <c r="H68" s="34"/>
      <c r="I68" s="34"/>
      <c r="J68" s="34" t="s">
        <v>70</v>
      </c>
      <c r="K68" s="34"/>
      <c r="L68" s="34"/>
      <c r="M68" s="34"/>
      <c r="N68" s="34"/>
      <c r="O68" s="34" t="s">
        <v>344</v>
      </c>
      <c r="P68" s="34"/>
      <c r="Q68" s="34"/>
      <c r="R68" s="34"/>
      <c r="S68" s="34"/>
      <c r="T68" s="34"/>
      <c r="U68" s="34"/>
      <c r="V68" s="34"/>
      <c r="W68" s="34"/>
      <c r="X68" s="34"/>
      <c r="Y68" s="206">
        <v>4</v>
      </c>
      <c r="Z68" s="206"/>
      <c r="AA68" s="206"/>
      <c r="AB68" s="206"/>
      <c r="AC68" s="206"/>
      <c r="AD68" s="206">
        <v>0</v>
      </c>
      <c r="AE68" s="206"/>
      <c r="AF68" s="206"/>
      <c r="AG68" s="206"/>
      <c r="AH68" s="206"/>
      <c r="AI68" s="206">
        <f>SUM(Y68:AH68)</f>
        <v>4</v>
      </c>
      <c r="AJ68" s="206"/>
      <c r="AK68" s="206"/>
      <c r="AL68" s="206"/>
      <c r="AM68" s="206"/>
      <c r="AN68" s="206">
        <v>4</v>
      </c>
      <c r="AO68" s="206"/>
      <c r="AP68" s="206"/>
      <c r="AQ68" s="206"/>
      <c r="AR68" s="206"/>
      <c r="AS68" s="206">
        <v>0</v>
      </c>
      <c r="AT68" s="206"/>
      <c r="AU68" s="206"/>
      <c r="AV68" s="206"/>
      <c r="AW68" s="206"/>
      <c r="AX68" s="205">
        <f>SUM(AN68:AW68)</f>
        <v>4</v>
      </c>
      <c r="AY68" s="205"/>
      <c r="AZ68" s="205"/>
      <c r="BA68" s="205"/>
      <c r="BB68" s="205"/>
      <c r="BC68" s="205">
        <v>0</v>
      </c>
      <c r="BD68" s="205"/>
      <c r="BE68" s="205"/>
      <c r="BF68" s="205"/>
      <c r="BG68" s="205"/>
      <c r="BH68" s="205">
        <v>0</v>
      </c>
      <c r="BI68" s="205"/>
      <c r="BJ68" s="205"/>
      <c r="BK68" s="205"/>
      <c r="BL68" s="205"/>
      <c r="BM68" s="205">
        <v>0</v>
      </c>
      <c r="BN68" s="205"/>
      <c r="BO68" s="205"/>
      <c r="BP68" s="205"/>
      <c r="BQ68" s="205"/>
      <c r="BR68" s="11"/>
      <c r="BS68" s="11"/>
      <c r="BT68" s="8"/>
      <c r="BU68" s="8"/>
      <c r="BV68" s="8"/>
      <c r="BW68" s="8"/>
      <c r="BX68" s="8"/>
      <c r="BY68" s="8"/>
      <c r="BZ68" s="8"/>
    </row>
    <row r="69" spans="1:79" ht="12.75" customHeight="1" x14ac:dyDescent="0.2">
      <c r="A69" s="30"/>
      <c r="B69" s="30"/>
      <c r="C69" s="49" t="s">
        <v>77</v>
      </c>
      <c r="D69" s="49"/>
      <c r="E69" s="49"/>
      <c r="F69" s="49"/>
      <c r="G69" s="49"/>
      <c r="H69" s="49"/>
      <c r="I69" s="49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11"/>
      <c r="BS69" s="11"/>
      <c r="BT69" s="8"/>
      <c r="BU69" s="8"/>
      <c r="BV69" s="8"/>
      <c r="BW69" s="8"/>
      <c r="BX69" s="8"/>
      <c r="BY69" s="8"/>
      <c r="BZ69" s="8"/>
    </row>
    <row r="70" spans="1:79" ht="26.25" customHeight="1" x14ac:dyDescent="0.2">
      <c r="A70" s="30"/>
      <c r="B70" s="30"/>
      <c r="C70" s="34" t="s">
        <v>343</v>
      </c>
      <c r="D70" s="34"/>
      <c r="E70" s="34"/>
      <c r="F70" s="34"/>
      <c r="G70" s="34"/>
      <c r="H70" s="34"/>
      <c r="I70" s="34"/>
      <c r="J70" s="34" t="s">
        <v>80</v>
      </c>
      <c r="K70" s="34"/>
      <c r="L70" s="34"/>
      <c r="M70" s="34"/>
      <c r="N70" s="34"/>
      <c r="O70" s="34" t="s">
        <v>146</v>
      </c>
      <c r="P70" s="34"/>
      <c r="Q70" s="34"/>
      <c r="R70" s="34"/>
      <c r="S70" s="34"/>
      <c r="T70" s="34"/>
      <c r="U70" s="34"/>
      <c r="V70" s="34"/>
      <c r="W70" s="34"/>
      <c r="X70" s="34"/>
      <c r="Y70" s="206">
        <v>42.38</v>
      </c>
      <c r="Z70" s="206"/>
      <c r="AA70" s="206"/>
      <c r="AB70" s="206"/>
      <c r="AC70" s="206"/>
      <c r="AD70" s="206">
        <v>0</v>
      </c>
      <c r="AE70" s="206"/>
      <c r="AF70" s="206"/>
      <c r="AG70" s="206"/>
      <c r="AH70" s="206"/>
      <c r="AI70" s="206">
        <f>SUM(Y70:AH70)</f>
        <v>42.38</v>
      </c>
      <c r="AJ70" s="206"/>
      <c r="AK70" s="206"/>
      <c r="AL70" s="206"/>
      <c r="AM70" s="206"/>
      <c r="AN70" s="206">
        <v>42.38</v>
      </c>
      <c r="AO70" s="206"/>
      <c r="AP70" s="206"/>
      <c r="AQ70" s="206"/>
      <c r="AR70" s="206"/>
      <c r="AS70" s="206">
        <v>0</v>
      </c>
      <c r="AT70" s="206"/>
      <c r="AU70" s="206"/>
      <c r="AV70" s="206"/>
      <c r="AW70" s="206"/>
      <c r="AX70" s="205">
        <f>SUM(AN70:AW70)</f>
        <v>42.38</v>
      </c>
      <c r="AY70" s="205"/>
      <c r="AZ70" s="205"/>
      <c r="BA70" s="205"/>
      <c r="BB70" s="205"/>
      <c r="BC70" s="205">
        <v>0</v>
      </c>
      <c r="BD70" s="205"/>
      <c r="BE70" s="205"/>
      <c r="BF70" s="205"/>
      <c r="BG70" s="205"/>
      <c r="BH70" s="205">
        <v>0</v>
      </c>
      <c r="BI70" s="205"/>
      <c r="BJ70" s="205"/>
      <c r="BK70" s="205"/>
      <c r="BL70" s="205"/>
      <c r="BM70" s="205">
        <v>0</v>
      </c>
      <c r="BN70" s="205"/>
      <c r="BO70" s="205"/>
      <c r="BP70" s="205"/>
      <c r="BQ70" s="205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29</v>
      </c>
    </row>
    <row r="72" spans="1:79" ht="15.95" customHeight="1" x14ac:dyDescent="0.2">
      <c r="A72" s="65" t="s">
        <v>350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</row>
    <row r="73" spans="1:79" ht="15.9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</row>
    <row r="74" spans="1:79" ht="15.9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9" ht="15.9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9" ht="27" customHeight="1" x14ac:dyDescent="0.2">
      <c r="A76" s="56" t="s">
        <v>86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3"/>
      <c r="AO76" s="3"/>
      <c r="AP76" s="59" t="s">
        <v>87</v>
      </c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</row>
    <row r="77" spans="1:79" x14ac:dyDescent="0.2">
      <c r="W77" s="50" t="s">
        <v>12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4"/>
      <c r="AO77" s="4"/>
      <c r="AP77" s="50" t="s">
        <v>13</v>
      </c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</row>
    <row r="80" spans="1:79" ht="15.95" customHeight="1" x14ac:dyDescent="0.2">
      <c r="A80" s="56" t="s">
        <v>346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3"/>
      <c r="AO80" s="3"/>
      <c r="AP80" s="59" t="s">
        <v>347</v>
      </c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</row>
    <row r="81" spans="23:60" x14ac:dyDescent="0.2">
      <c r="W81" s="50" t="s">
        <v>12</v>
      </c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4"/>
      <c r="AO81" s="4"/>
      <c r="AP81" s="50" t="s">
        <v>13</v>
      </c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</row>
  </sheetData>
  <mergeCells count="302">
    <mergeCell ref="BG54:BL54"/>
    <mergeCell ref="A46:BQ47"/>
    <mergeCell ref="A56:BL57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8:BL48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BB51:BF51"/>
    <mergeCell ref="BG51:BL51"/>
    <mergeCell ref="AW55:BA55"/>
    <mergeCell ref="BB55:BF55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5:BL55"/>
    <mergeCell ref="A55:P55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Q55:U55"/>
    <mergeCell ref="V55:Z55"/>
    <mergeCell ref="AA55:AF55"/>
    <mergeCell ref="AG55:AK55"/>
    <mergeCell ref="AL55:AP55"/>
    <mergeCell ref="AQ55:AV55"/>
    <mergeCell ref="A58:BQ58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BC70:BG70"/>
    <mergeCell ref="BH70:BL70"/>
    <mergeCell ref="AX62:BB62"/>
    <mergeCell ref="BC62:BG62"/>
    <mergeCell ref="BH62:BL62"/>
    <mergeCell ref="BM70:BQ70"/>
    <mergeCell ref="A72:BL72"/>
    <mergeCell ref="A73:BL73"/>
    <mergeCell ref="BM63:BQ63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3:AM63"/>
    <mergeCell ref="AN63:AR63"/>
    <mergeCell ref="AS63:AW63"/>
    <mergeCell ref="AX63:BB63"/>
    <mergeCell ref="BC63:BG63"/>
    <mergeCell ref="BH63:BL63"/>
    <mergeCell ref="AS66:AW66"/>
    <mergeCell ref="AX66:BB66"/>
    <mergeCell ref="BC66:BG66"/>
    <mergeCell ref="BH66:BL66"/>
    <mergeCell ref="BM65:BQ65"/>
    <mergeCell ref="W81:AM81"/>
    <mergeCell ref="AP81:BH81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AX70:BB70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64:B64"/>
    <mergeCell ref="C64:I64"/>
    <mergeCell ref="J64:N64"/>
    <mergeCell ref="O64:X64"/>
    <mergeCell ref="Y64:AC64"/>
    <mergeCell ref="AN68:AR68"/>
    <mergeCell ref="AS68:AW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68:B68"/>
    <mergeCell ref="C68:I68"/>
    <mergeCell ref="J68:N68"/>
    <mergeCell ref="O68:X68"/>
    <mergeCell ref="Y68:AC68"/>
    <mergeCell ref="AD68:AH68"/>
    <mergeCell ref="AI68:AM68"/>
  </mergeCells>
  <conditionalFormatting sqref="C70">
    <cfRule type="cellIs" dxfId="213" priority="13" stopIfTrue="1" operator="equal">
      <formula>$C63</formula>
    </cfRule>
  </conditionalFormatting>
  <conditionalFormatting sqref="A70:B70">
    <cfRule type="cellIs" dxfId="212" priority="14" stopIfTrue="1" operator="equal">
      <formula>0</formula>
    </cfRule>
  </conditionalFormatting>
  <conditionalFormatting sqref="C64">
    <cfRule type="cellIs" dxfId="211" priority="11" stopIfTrue="1" operator="equal">
      <formula>$C57</formula>
    </cfRule>
  </conditionalFormatting>
  <conditionalFormatting sqref="A64:B64">
    <cfRule type="cellIs" dxfId="210" priority="12" stopIfTrue="1" operator="equal">
      <formula>0</formula>
    </cfRule>
  </conditionalFormatting>
  <conditionalFormatting sqref="C65">
    <cfRule type="cellIs" dxfId="209" priority="9" stopIfTrue="1" operator="equal">
      <formula>$C58</formula>
    </cfRule>
  </conditionalFormatting>
  <conditionalFormatting sqref="A65:B65">
    <cfRule type="cellIs" dxfId="208" priority="10" stopIfTrue="1" operator="equal">
      <formula>0</formula>
    </cfRule>
  </conditionalFormatting>
  <conditionalFormatting sqref="C66">
    <cfRule type="cellIs" dxfId="207" priority="7" stopIfTrue="1" operator="equal">
      <formula>$C59</formula>
    </cfRule>
  </conditionalFormatting>
  <conditionalFormatting sqref="A66:B66">
    <cfRule type="cellIs" dxfId="206" priority="8" stopIfTrue="1" operator="equal">
      <formula>0</formula>
    </cfRule>
  </conditionalFormatting>
  <conditionalFormatting sqref="C67">
    <cfRule type="cellIs" dxfId="205" priority="5" stopIfTrue="1" operator="equal">
      <formula>$C60</formula>
    </cfRule>
  </conditionalFormatting>
  <conditionalFormatting sqref="A67:B67">
    <cfRule type="cellIs" dxfId="204" priority="6" stopIfTrue="1" operator="equal">
      <formula>0</formula>
    </cfRule>
  </conditionalFormatting>
  <conditionalFormatting sqref="C68">
    <cfRule type="cellIs" dxfId="203" priority="3" stopIfTrue="1" operator="equal">
      <formula>$C61</formula>
    </cfRule>
  </conditionalFormatting>
  <conditionalFormatting sqref="A68:B68">
    <cfRule type="cellIs" dxfId="202" priority="4" stopIfTrue="1" operator="equal">
      <formula>0</formula>
    </cfRule>
  </conditionalFormatting>
  <conditionalFormatting sqref="C69">
    <cfRule type="cellIs" dxfId="201" priority="1" stopIfTrue="1" operator="equal">
      <formula>$C62</formula>
    </cfRule>
  </conditionalFormatting>
  <conditionalFormatting sqref="A69:B69">
    <cfRule type="cellIs" dxfId="20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80"/>
  <sheetViews>
    <sheetView view="pageBreakPreview" topLeftCell="A44" zoomScale="60" zoomScaleNormal="100" workbookViewId="0">
      <selection activeCell="A56" sqref="A56:BL5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1" width="2.85546875" style="1" customWidth="1"/>
    <col min="72" max="72" width="4" style="1" hidden="1" customWidth="1"/>
    <col min="73" max="73" width="4.7109375" style="1" hidden="1" customWidth="1"/>
    <col min="74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2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105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2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2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2" ht="31.5" customHeight="1" x14ac:dyDescent="0.2">
      <c r="A20" s="97" t="s">
        <v>42</v>
      </c>
      <c r="B20" s="97"/>
      <c r="C20" s="14"/>
      <c r="D20" s="98" t="s">
        <v>180</v>
      </c>
      <c r="E20" s="99"/>
      <c r="F20" s="99"/>
      <c r="G20" s="99"/>
      <c r="H20" s="99"/>
      <c r="I20" s="99"/>
      <c r="J20" s="99"/>
      <c r="K20" s="14"/>
      <c r="L20" s="98" t="s">
        <v>181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179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2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2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2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2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2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T26" s="1" t="s">
        <v>59</v>
      </c>
    </row>
    <row r="27" spans="1:72" x14ac:dyDescent="0.2">
      <c r="A27" s="51">
        <v>1</v>
      </c>
      <c r="B27" s="51"/>
      <c r="C27" s="51"/>
      <c r="D27" s="51"/>
      <c r="E27" s="51"/>
      <c r="F27" s="51"/>
      <c r="G27" s="109" t="s">
        <v>295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BT27" s="1" t="s">
        <v>57</v>
      </c>
    </row>
    <row r="28" spans="1:72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2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2" ht="15.95" customHeight="1" x14ac:dyDescent="0.2">
      <c r="A30" s="100" t="s">
        <v>179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2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2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2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2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2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BT35" s="1" t="s">
        <v>60</v>
      </c>
    </row>
    <row r="36" spans="1:72" ht="12.75" customHeight="1" x14ac:dyDescent="0.2">
      <c r="A36" s="51">
        <v>1</v>
      </c>
      <c r="B36" s="51"/>
      <c r="C36" s="51"/>
      <c r="D36" s="51"/>
      <c r="E36" s="51"/>
      <c r="F36" s="51"/>
      <c r="G36" s="52" t="s">
        <v>174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BT36" s="1" t="s">
        <v>58</v>
      </c>
    </row>
    <row r="38" spans="1:72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2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2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2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2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2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BT43" s="1" t="s">
        <v>24</v>
      </c>
    </row>
    <row r="44" spans="1:72" ht="34.5" customHeight="1" x14ac:dyDescent="0.2">
      <c r="A44" s="30">
        <v>1</v>
      </c>
      <c r="B44" s="30"/>
      <c r="C44" s="87" t="s">
        <v>61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1973800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1973800</v>
      </c>
      <c r="AL44" s="82"/>
      <c r="AM44" s="82"/>
      <c r="AN44" s="82"/>
      <c r="AO44" s="82"/>
      <c r="AP44" s="82">
        <v>1945905.72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1945905.72</v>
      </c>
      <c r="BA44" s="82"/>
      <c r="BB44" s="82"/>
      <c r="BC44" s="82"/>
      <c r="BD44" s="82">
        <f>AP44-AA44</f>
        <v>-27894.280000000028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8">
        <f>BD44+BI44</f>
        <v>-27894.280000000028</v>
      </c>
      <c r="BO44" s="88"/>
      <c r="BP44" s="88"/>
      <c r="BQ44" s="88"/>
      <c r="BT44" s="1" t="s">
        <v>25</v>
      </c>
    </row>
    <row r="45" spans="1:72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f>SUM(AA44)</f>
        <v>1973800</v>
      </c>
      <c r="AB45" s="86"/>
      <c r="AC45" s="86"/>
      <c r="AD45" s="86"/>
      <c r="AE45" s="86"/>
      <c r="AF45" s="86">
        <v>0</v>
      </c>
      <c r="AG45" s="86"/>
      <c r="AH45" s="86"/>
      <c r="AI45" s="86"/>
      <c r="AJ45" s="86"/>
      <c r="AK45" s="86">
        <f>AA45+AF45</f>
        <v>1973800</v>
      </c>
      <c r="AL45" s="86"/>
      <c r="AM45" s="86"/>
      <c r="AN45" s="86"/>
      <c r="AO45" s="86"/>
      <c r="AP45" s="86">
        <v>1945905.72</v>
      </c>
      <c r="AQ45" s="86"/>
      <c r="AR45" s="86"/>
      <c r="AS45" s="86"/>
      <c r="AT45" s="86"/>
      <c r="AU45" s="86">
        <v>0</v>
      </c>
      <c r="AV45" s="86"/>
      <c r="AW45" s="86"/>
      <c r="AX45" s="86"/>
      <c r="AY45" s="86"/>
      <c r="AZ45" s="89">
        <f>AP45+AU45</f>
        <v>1945905.72</v>
      </c>
      <c r="BA45" s="89"/>
      <c r="BB45" s="89"/>
      <c r="BC45" s="89"/>
      <c r="BD45" s="86">
        <f>AP45-AA45</f>
        <v>-27894.280000000028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5">
        <f>BD45+BI45</f>
        <v>-27894.280000000028</v>
      </c>
      <c r="BO45" s="85"/>
      <c r="BP45" s="85"/>
      <c r="BQ45" s="85"/>
    </row>
    <row r="46" spans="1:72" s="18" customFormat="1" ht="12.75" customHeight="1" x14ac:dyDescent="0.2">
      <c r="A46" s="103" t="s">
        <v>353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2" ht="23.25" customHeight="1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</row>
    <row r="48" spans="1:72" ht="15.75" customHeight="1" x14ac:dyDescent="0.2">
      <c r="A48" s="65" t="s">
        <v>52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72" ht="15" customHeight="1" x14ac:dyDescent="0.2">
      <c r="A49" s="84" t="s">
        <v>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2" ht="34.5" customHeight="1" x14ac:dyDescent="0.2">
      <c r="A50" s="221" t="s">
        <v>34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30" t="s">
        <v>30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 t="s">
        <v>54</v>
      </c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3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2" ht="29.1" customHeight="1" x14ac:dyDescent="0.2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30" t="s">
        <v>5</v>
      </c>
      <c r="R51" s="30"/>
      <c r="S51" s="30"/>
      <c r="T51" s="30"/>
      <c r="U51" s="30"/>
      <c r="V51" s="30" t="s">
        <v>4</v>
      </c>
      <c r="W51" s="30"/>
      <c r="X51" s="30"/>
      <c r="Y51" s="30"/>
      <c r="Z51" s="30"/>
      <c r="AA51" s="30" t="s">
        <v>31</v>
      </c>
      <c r="AB51" s="30"/>
      <c r="AC51" s="30"/>
      <c r="AD51" s="30"/>
      <c r="AE51" s="30"/>
      <c r="AF51" s="30"/>
      <c r="AG51" s="30" t="s">
        <v>5</v>
      </c>
      <c r="AH51" s="30"/>
      <c r="AI51" s="30"/>
      <c r="AJ51" s="30"/>
      <c r="AK51" s="30"/>
      <c r="AL51" s="30" t="s">
        <v>4</v>
      </c>
      <c r="AM51" s="30"/>
      <c r="AN51" s="30"/>
      <c r="AO51" s="30"/>
      <c r="AP51" s="30"/>
      <c r="AQ51" s="30" t="s">
        <v>31</v>
      </c>
      <c r="AR51" s="30"/>
      <c r="AS51" s="30"/>
      <c r="AT51" s="30"/>
      <c r="AU51" s="30"/>
      <c r="AV51" s="30"/>
      <c r="AW51" s="62" t="s">
        <v>5</v>
      </c>
      <c r="AX51" s="63"/>
      <c r="AY51" s="63"/>
      <c r="AZ51" s="63"/>
      <c r="BA51" s="64"/>
      <c r="BB51" s="62" t="s">
        <v>4</v>
      </c>
      <c r="BC51" s="63"/>
      <c r="BD51" s="63"/>
      <c r="BE51" s="63"/>
      <c r="BF51" s="64"/>
      <c r="BG51" s="30" t="s">
        <v>31</v>
      </c>
      <c r="BH51" s="30"/>
      <c r="BI51" s="30"/>
      <c r="BJ51" s="30"/>
      <c r="BK51" s="30"/>
      <c r="BL51" s="30"/>
      <c r="BM51" s="2"/>
      <c r="BN51" s="2"/>
      <c r="BO51" s="2"/>
      <c r="BP51" s="2"/>
      <c r="BQ51" s="2"/>
    </row>
    <row r="52" spans="1:72" ht="29.1" customHeight="1" x14ac:dyDescent="0.2">
      <c r="A52" s="30">
        <v>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v>2</v>
      </c>
      <c r="R52" s="30"/>
      <c r="S52" s="30"/>
      <c r="T52" s="30"/>
      <c r="U52" s="30"/>
      <c r="V52" s="30">
        <v>3</v>
      </c>
      <c r="W52" s="30"/>
      <c r="X52" s="30"/>
      <c r="Y52" s="30"/>
      <c r="Z52" s="30"/>
      <c r="AA52" s="30">
        <v>4</v>
      </c>
      <c r="AB52" s="30"/>
      <c r="AC52" s="30"/>
      <c r="AD52" s="30"/>
      <c r="AE52" s="30"/>
      <c r="AF52" s="30"/>
      <c r="AG52" s="30">
        <v>5</v>
      </c>
      <c r="AH52" s="30"/>
      <c r="AI52" s="30"/>
      <c r="AJ52" s="30"/>
      <c r="AK52" s="30"/>
      <c r="AL52" s="30">
        <v>6</v>
      </c>
      <c r="AM52" s="30"/>
      <c r="AN52" s="30"/>
      <c r="AO52" s="30"/>
      <c r="AP52" s="30"/>
      <c r="AQ52" s="30">
        <v>7</v>
      </c>
      <c r="AR52" s="30"/>
      <c r="AS52" s="30"/>
      <c r="AT52" s="30"/>
      <c r="AU52" s="30"/>
      <c r="AV52" s="30"/>
      <c r="AW52" s="30">
        <v>8</v>
      </c>
      <c r="AX52" s="30"/>
      <c r="AY52" s="30"/>
      <c r="AZ52" s="30"/>
      <c r="BA52" s="30"/>
      <c r="BB52" s="78">
        <v>9</v>
      </c>
      <c r="BC52" s="78"/>
      <c r="BD52" s="78"/>
      <c r="BE52" s="78"/>
      <c r="BF52" s="78"/>
      <c r="BG52" s="78">
        <v>10</v>
      </c>
      <c r="BH52" s="78"/>
      <c r="BI52" s="78"/>
      <c r="BJ52" s="78"/>
      <c r="BK52" s="78"/>
      <c r="BL52" s="78"/>
      <c r="BM52" s="2"/>
      <c r="BN52" s="2"/>
      <c r="BO52" s="2"/>
      <c r="BP52" s="2"/>
      <c r="BQ52" s="2"/>
    </row>
    <row r="53" spans="1:72" ht="25.5" customHeight="1" x14ac:dyDescent="0.25">
      <c r="A53" s="179" t="s">
        <v>303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59">
        <v>1973800</v>
      </c>
      <c r="R53" s="160"/>
      <c r="S53" s="160"/>
      <c r="T53" s="160"/>
      <c r="U53" s="161"/>
      <c r="V53" s="159">
        <v>0</v>
      </c>
      <c r="W53" s="160"/>
      <c r="X53" s="160"/>
      <c r="Y53" s="160"/>
      <c r="Z53" s="161"/>
      <c r="AA53" s="159">
        <f>SUM(Q53:Z53)</f>
        <v>1973800</v>
      </c>
      <c r="AB53" s="160"/>
      <c r="AC53" s="160"/>
      <c r="AD53" s="160"/>
      <c r="AE53" s="160"/>
      <c r="AF53" s="161"/>
      <c r="AG53" s="159">
        <v>1945905.72</v>
      </c>
      <c r="AH53" s="160"/>
      <c r="AI53" s="160"/>
      <c r="AJ53" s="160"/>
      <c r="AK53" s="161"/>
      <c r="AL53" s="159">
        <v>0</v>
      </c>
      <c r="AM53" s="160"/>
      <c r="AN53" s="160"/>
      <c r="AO53" s="160"/>
      <c r="AP53" s="161"/>
      <c r="AQ53" s="159">
        <f>SUM(AG53:AP53)</f>
        <v>1945905.72</v>
      </c>
      <c r="AR53" s="160"/>
      <c r="AS53" s="160"/>
      <c r="AT53" s="160"/>
      <c r="AU53" s="160"/>
      <c r="AV53" s="161"/>
      <c r="AW53" s="159">
        <f>AG53-Q53</f>
        <v>-27894.280000000028</v>
      </c>
      <c r="AX53" s="160"/>
      <c r="AY53" s="160"/>
      <c r="AZ53" s="160"/>
      <c r="BA53" s="161"/>
      <c r="BB53" s="215">
        <v>0</v>
      </c>
      <c r="BC53" s="216"/>
      <c r="BD53" s="216"/>
      <c r="BE53" s="216"/>
      <c r="BF53" s="217"/>
      <c r="BG53" s="215">
        <f>SUM(AW53:BF53)</f>
        <v>-27894.280000000028</v>
      </c>
      <c r="BH53" s="216"/>
      <c r="BI53" s="216"/>
      <c r="BJ53" s="216"/>
      <c r="BK53" s="216"/>
      <c r="BL53" s="217"/>
      <c r="BM53" s="6"/>
      <c r="BN53" s="6"/>
      <c r="BO53" s="6"/>
      <c r="BP53" s="6"/>
      <c r="BQ53" s="6"/>
    </row>
    <row r="54" spans="1:72" ht="18" hidden="1" customHeight="1" x14ac:dyDescent="0.2">
      <c r="A54" s="69" t="s">
        <v>19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188" t="s">
        <v>15</v>
      </c>
      <c r="R54" s="189"/>
      <c r="S54" s="189"/>
      <c r="T54" s="189"/>
      <c r="U54" s="190"/>
      <c r="V54" s="188" t="s">
        <v>14</v>
      </c>
      <c r="W54" s="189"/>
      <c r="X54" s="189"/>
      <c r="Y54" s="189"/>
      <c r="Z54" s="190"/>
      <c r="AA54" s="218" t="s">
        <v>21</v>
      </c>
      <c r="AB54" s="219"/>
      <c r="AC54" s="219"/>
      <c r="AD54" s="219"/>
      <c r="AE54" s="219"/>
      <c r="AF54" s="220"/>
      <c r="AG54" s="188" t="s">
        <v>16</v>
      </c>
      <c r="AH54" s="189"/>
      <c r="AI54" s="189"/>
      <c r="AJ54" s="189"/>
      <c r="AK54" s="190"/>
      <c r="AL54" s="188" t="s">
        <v>17</v>
      </c>
      <c r="AM54" s="189"/>
      <c r="AN54" s="189"/>
      <c r="AO54" s="189"/>
      <c r="AP54" s="190"/>
      <c r="AQ54" s="218" t="s">
        <v>21</v>
      </c>
      <c r="AR54" s="219"/>
      <c r="AS54" s="219"/>
      <c r="AT54" s="219"/>
      <c r="AU54" s="219"/>
      <c r="AV54" s="220"/>
      <c r="AW54" s="188" t="s">
        <v>22</v>
      </c>
      <c r="AX54" s="189"/>
      <c r="AY54" s="189"/>
      <c r="AZ54" s="189"/>
      <c r="BA54" s="190"/>
      <c r="BB54" s="188" t="s">
        <v>22</v>
      </c>
      <c r="BC54" s="189"/>
      <c r="BD54" s="189"/>
      <c r="BE54" s="189"/>
      <c r="BF54" s="190"/>
      <c r="BG54" s="218" t="s">
        <v>21</v>
      </c>
      <c r="BH54" s="219"/>
      <c r="BI54" s="219"/>
      <c r="BJ54" s="219"/>
      <c r="BK54" s="219"/>
      <c r="BL54" s="220"/>
      <c r="BM54" s="7"/>
      <c r="BN54" s="7"/>
      <c r="BO54" s="7"/>
      <c r="BP54" s="7"/>
      <c r="BQ54" s="7"/>
      <c r="BT54" s="1" t="s">
        <v>26</v>
      </c>
    </row>
    <row r="55" spans="1:72" s="18" customFormat="1" ht="15.75" x14ac:dyDescent="0.2">
      <c r="A55" s="79" t="s">
        <v>66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209">
        <f>SUM(Q53)</f>
        <v>1973800</v>
      </c>
      <c r="R55" s="210"/>
      <c r="S55" s="210"/>
      <c r="T55" s="210"/>
      <c r="U55" s="211"/>
      <c r="V55" s="209">
        <v>0</v>
      </c>
      <c r="W55" s="210"/>
      <c r="X55" s="210"/>
      <c r="Y55" s="210"/>
      <c r="Z55" s="211"/>
      <c r="AA55" s="209">
        <f>Q55+V55</f>
        <v>1973800</v>
      </c>
      <c r="AB55" s="210"/>
      <c r="AC55" s="210"/>
      <c r="AD55" s="210"/>
      <c r="AE55" s="210"/>
      <c r="AF55" s="211"/>
      <c r="AG55" s="209">
        <f>SUM(AG53)</f>
        <v>1945905.72</v>
      </c>
      <c r="AH55" s="210"/>
      <c r="AI55" s="210"/>
      <c r="AJ55" s="210"/>
      <c r="AK55" s="211"/>
      <c r="AL55" s="209">
        <v>0</v>
      </c>
      <c r="AM55" s="210"/>
      <c r="AN55" s="210"/>
      <c r="AO55" s="210"/>
      <c r="AP55" s="211"/>
      <c r="AQ55" s="209">
        <f>AG55+AL55</f>
        <v>1945905.72</v>
      </c>
      <c r="AR55" s="210"/>
      <c r="AS55" s="210"/>
      <c r="AT55" s="210"/>
      <c r="AU55" s="210"/>
      <c r="AV55" s="211"/>
      <c r="AW55" s="209">
        <f>AG55-Q55</f>
        <v>-27894.280000000028</v>
      </c>
      <c r="AX55" s="210"/>
      <c r="AY55" s="210"/>
      <c r="AZ55" s="210"/>
      <c r="BA55" s="211"/>
      <c r="BB55" s="212">
        <f>AL55-V55</f>
        <v>0</v>
      </c>
      <c r="BC55" s="213"/>
      <c r="BD55" s="213"/>
      <c r="BE55" s="213"/>
      <c r="BF55" s="214"/>
      <c r="BG55" s="212">
        <f>AW55+BB55</f>
        <v>-27894.280000000028</v>
      </c>
      <c r="BH55" s="213"/>
      <c r="BI55" s="213"/>
      <c r="BJ55" s="213"/>
      <c r="BK55" s="213"/>
      <c r="BL55" s="214"/>
      <c r="BM55" s="19"/>
      <c r="BN55" s="19"/>
      <c r="BO55" s="19"/>
      <c r="BP55" s="19"/>
      <c r="BQ55" s="19"/>
      <c r="BT55" s="18" t="s">
        <v>27</v>
      </c>
    </row>
    <row r="56" spans="1:72" s="18" customFormat="1" x14ac:dyDescent="0.2">
      <c r="A56" s="103" t="s">
        <v>353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"/>
      <c r="BN56" s="19"/>
      <c r="BO56" s="19"/>
      <c r="BP56" s="19"/>
      <c r="BQ56" s="19"/>
    </row>
    <row r="57" spans="1:72" ht="23.25" customHeight="1" x14ac:dyDescent="0.2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</row>
    <row r="58" spans="1:72" ht="15.75" customHeight="1" x14ac:dyDescent="0.2">
      <c r="A58" s="65" t="s">
        <v>53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</row>
    <row r="60" spans="1:72" ht="45" customHeight="1" x14ac:dyDescent="0.2">
      <c r="A60" s="125" t="s">
        <v>10</v>
      </c>
      <c r="B60" s="126"/>
      <c r="C60" s="125" t="s">
        <v>9</v>
      </c>
      <c r="D60" s="112"/>
      <c r="E60" s="112"/>
      <c r="F60" s="112"/>
      <c r="G60" s="112"/>
      <c r="H60" s="112"/>
      <c r="I60" s="126"/>
      <c r="J60" s="125" t="s">
        <v>8</v>
      </c>
      <c r="K60" s="112"/>
      <c r="L60" s="112"/>
      <c r="M60" s="112"/>
      <c r="N60" s="126"/>
      <c r="O60" s="125" t="s">
        <v>7</v>
      </c>
      <c r="P60" s="112"/>
      <c r="Q60" s="112"/>
      <c r="R60" s="112"/>
      <c r="S60" s="112"/>
      <c r="T60" s="112"/>
      <c r="U60" s="112"/>
      <c r="V60" s="112"/>
      <c r="W60" s="112"/>
      <c r="X60" s="126"/>
      <c r="Y60" s="30" t="s">
        <v>30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 t="s">
        <v>55</v>
      </c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130" t="s">
        <v>3</v>
      </c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9"/>
      <c r="BS60" s="8"/>
    </row>
    <row r="61" spans="1:72" ht="32.25" customHeight="1" x14ac:dyDescent="0.2">
      <c r="A61" s="127"/>
      <c r="B61" s="128"/>
      <c r="C61" s="127"/>
      <c r="D61" s="129"/>
      <c r="E61" s="129"/>
      <c r="F61" s="129"/>
      <c r="G61" s="129"/>
      <c r="H61" s="129"/>
      <c r="I61" s="128"/>
      <c r="J61" s="127"/>
      <c r="K61" s="129"/>
      <c r="L61" s="129"/>
      <c r="M61" s="129"/>
      <c r="N61" s="128"/>
      <c r="O61" s="127"/>
      <c r="P61" s="129"/>
      <c r="Q61" s="129"/>
      <c r="R61" s="129"/>
      <c r="S61" s="129"/>
      <c r="T61" s="129"/>
      <c r="U61" s="129"/>
      <c r="V61" s="129"/>
      <c r="W61" s="129"/>
      <c r="X61" s="128"/>
      <c r="Y61" s="62" t="s">
        <v>5</v>
      </c>
      <c r="Z61" s="63"/>
      <c r="AA61" s="63"/>
      <c r="AB61" s="63"/>
      <c r="AC61" s="64"/>
      <c r="AD61" s="62" t="s">
        <v>4</v>
      </c>
      <c r="AE61" s="63"/>
      <c r="AF61" s="63"/>
      <c r="AG61" s="63"/>
      <c r="AH61" s="64"/>
      <c r="AI61" s="30" t="s">
        <v>31</v>
      </c>
      <c r="AJ61" s="30"/>
      <c r="AK61" s="30"/>
      <c r="AL61" s="30"/>
      <c r="AM61" s="30"/>
      <c r="AN61" s="30" t="s">
        <v>5</v>
      </c>
      <c r="AO61" s="30"/>
      <c r="AP61" s="30"/>
      <c r="AQ61" s="30"/>
      <c r="AR61" s="30"/>
      <c r="AS61" s="30" t="s">
        <v>4</v>
      </c>
      <c r="AT61" s="30"/>
      <c r="AU61" s="30"/>
      <c r="AV61" s="30"/>
      <c r="AW61" s="30"/>
      <c r="AX61" s="30" t="s">
        <v>31</v>
      </c>
      <c r="AY61" s="30"/>
      <c r="AZ61" s="30"/>
      <c r="BA61" s="30"/>
      <c r="BB61" s="30"/>
      <c r="BC61" s="30" t="s">
        <v>5</v>
      </c>
      <c r="BD61" s="30"/>
      <c r="BE61" s="30"/>
      <c r="BF61" s="30"/>
      <c r="BG61" s="30"/>
      <c r="BH61" s="30" t="s">
        <v>4</v>
      </c>
      <c r="BI61" s="30"/>
      <c r="BJ61" s="30"/>
      <c r="BK61" s="30"/>
      <c r="BL61" s="30"/>
      <c r="BM61" s="30" t="s">
        <v>31</v>
      </c>
      <c r="BN61" s="30"/>
      <c r="BO61" s="30"/>
      <c r="BP61" s="30"/>
      <c r="BQ61" s="30"/>
      <c r="BR61" s="2"/>
      <c r="BS61" s="8"/>
    </row>
    <row r="62" spans="1:72" ht="15.95" customHeight="1" x14ac:dyDescent="0.2">
      <c r="A62" s="30">
        <v>1</v>
      </c>
      <c r="B62" s="30"/>
      <c r="C62" s="30">
        <v>2</v>
      </c>
      <c r="D62" s="30"/>
      <c r="E62" s="30"/>
      <c r="F62" s="30"/>
      <c r="G62" s="30"/>
      <c r="H62" s="30"/>
      <c r="I62" s="30"/>
      <c r="J62" s="30">
        <v>3</v>
      </c>
      <c r="K62" s="30"/>
      <c r="L62" s="30"/>
      <c r="M62" s="30"/>
      <c r="N62" s="30"/>
      <c r="O62" s="30">
        <v>4</v>
      </c>
      <c r="P62" s="30"/>
      <c r="Q62" s="30"/>
      <c r="R62" s="30"/>
      <c r="S62" s="30"/>
      <c r="T62" s="30"/>
      <c r="U62" s="30"/>
      <c r="V62" s="30"/>
      <c r="W62" s="30"/>
      <c r="X62" s="30"/>
      <c r="Y62" s="30">
        <v>5</v>
      </c>
      <c r="Z62" s="30"/>
      <c r="AA62" s="30"/>
      <c r="AB62" s="30"/>
      <c r="AC62" s="30"/>
      <c r="AD62" s="30">
        <v>6</v>
      </c>
      <c r="AE62" s="30"/>
      <c r="AF62" s="30"/>
      <c r="AG62" s="30"/>
      <c r="AH62" s="30"/>
      <c r="AI62" s="30">
        <v>7</v>
      </c>
      <c r="AJ62" s="30"/>
      <c r="AK62" s="30"/>
      <c r="AL62" s="30"/>
      <c r="AM62" s="30"/>
      <c r="AN62" s="62">
        <v>8</v>
      </c>
      <c r="AO62" s="63"/>
      <c r="AP62" s="63"/>
      <c r="AQ62" s="63"/>
      <c r="AR62" s="64"/>
      <c r="AS62" s="62">
        <v>9</v>
      </c>
      <c r="AT62" s="63"/>
      <c r="AU62" s="63"/>
      <c r="AV62" s="63"/>
      <c r="AW62" s="64"/>
      <c r="AX62" s="62">
        <v>10</v>
      </c>
      <c r="AY62" s="63"/>
      <c r="AZ62" s="63"/>
      <c r="BA62" s="63"/>
      <c r="BB62" s="64"/>
      <c r="BC62" s="62">
        <v>11</v>
      </c>
      <c r="BD62" s="63"/>
      <c r="BE62" s="63"/>
      <c r="BF62" s="63"/>
      <c r="BG62" s="64"/>
      <c r="BH62" s="62">
        <v>12</v>
      </c>
      <c r="BI62" s="63"/>
      <c r="BJ62" s="63"/>
      <c r="BK62" s="63"/>
      <c r="BL62" s="64"/>
      <c r="BM62" s="62">
        <v>13</v>
      </c>
      <c r="BN62" s="63"/>
      <c r="BO62" s="63"/>
      <c r="BP62" s="63"/>
      <c r="BQ62" s="64"/>
      <c r="BR62" s="2"/>
      <c r="BS62" s="8"/>
    </row>
    <row r="63" spans="1:72" ht="12.75" hidden="1" customHeight="1" x14ac:dyDescent="0.2">
      <c r="A63" s="51" t="s">
        <v>44</v>
      </c>
      <c r="B63" s="51"/>
      <c r="C63" s="66" t="s">
        <v>19</v>
      </c>
      <c r="D63" s="67"/>
      <c r="E63" s="67"/>
      <c r="F63" s="67"/>
      <c r="G63" s="67"/>
      <c r="H63" s="67"/>
      <c r="I63" s="68"/>
      <c r="J63" s="51" t="s">
        <v>20</v>
      </c>
      <c r="K63" s="51"/>
      <c r="L63" s="51"/>
      <c r="M63" s="51"/>
      <c r="N63" s="51"/>
      <c r="O63" s="69" t="s">
        <v>45</v>
      </c>
      <c r="P63" s="69"/>
      <c r="Q63" s="69"/>
      <c r="R63" s="69"/>
      <c r="S63" s="69"/>
      <c r="T63" s="69"/>
      <c r="U63" s="69"/>
      <c r="V63" s="69"/>
      <c r="W63" s="69"/>
      <c r="X63" s="66"/>
      <c r="Y63" s="70" t="s">
        <v>15</v>
      </c>
      <c r="Z63" s="70"/>
      <c r="AA63" s="70"/>
      <c r="AB63" s="70"/>
      <c r="AC63" s="70"/>
      <c r="AD63" s="70" t="s">
        <v>35</v>
      </c>
      <c r="AE63" s="70"/>
      <c r="AF63" s="70"/>
      <c r="AG63" s="70"/>
      <c r="AH63" s="70"/>
      <c r="AI63" s="70" t="s">
        <v>21</v>
      </c>
      <c r="AJ63" s="70"/>
      <c r="AK63" s="70"/>
      <c r="AL63" s="70"/>
      <c r="AM63" s="70"/>
      <c r="AN63" s="70" t="s">
        <v>36</v>
      </c>
      <c r="AO63" s="70"/>
      <c r="AP63" s="70"/>
      <c r="AQ63" s="70"/>
      <c r="AR63" s="70"/>
      <c r="AS63" s="70" t="s">
        <v>16</v>
      </c>
      <c r="AT63" s="70"/>
      <c r="AU63" s="70"/>
      <c r="AV63" s="70"/>
      <c r="AW63" s="70"/>
      <c r="AX63" s="70" t="s">
        <v>21</v>
      </c>
      <c r="AY63" s="70"/>
      <c r="AZ63" s="70"/>
      <c r="BA63" s="70"/>
      <c r="BB63" s="70"/>
      <c r="BC63" s="70" t="s">
        <v>38</v>
      </c>
      <c r="BD63" s="70"/>
      <c r="BE63" s="70"/>
      <c r="BF63" s="70"/>
      <c r="BG63" s="70"/>
      <c r="BH63" s="70" t="s">
        <v>38</v>
      </c>
      <c r="BI63" s="70"/>
      <c r="BJ63" s="70"/>
      <c r="BK63" s="70"/>
      <c r="BL63" s="70"/>
      <c r="BM63" s="178" t="s">
        <v>21</v>
      </c>
      <c r="BN63" s="178"/>
      <c r="BO63" s="178"/>
      <c r="BP63" s="178"/>
      <c r="BQ63" s="178"/>
      <c r="BR63" s="8"/>
      <c r="BS63" s="8"/>
      <c r="BT63" s="1" t="s">
        <v>28</v>
      </c>
    </row>
    <row r="64" spans="1:72" s="18" customFormat="1" ht="15.75" x14ac:dyDescent="0.2">
      <c r="A64" s="45">
        <v>0</v>
      </c>
      <c r="B64" s="45"/>
      <c r="C64" s="49" t="s">
        <v>72</v>
      </c>
      <c r="D64" s="49"/>
      <c r="E64" s="49"/>
      <c r="F64" s="49"/>
      <c r="G64" s="49"/>
      <c r="H64" s="49"/>
      <c r="I64" s="49"/>
      <c r="J64" s="49" t="s">
        <v>68</v>
      </c>
      <c r="K64" s="49"/>
      <c r="L64" s="49"/>
      <c r="M64" s="49"/>
      <c r="N64" s="49"/>
      <c r="O64" s="49" t="s">
        <v>68</v>
      </c>
      <c r="P64" s="49"/>
      <c r="Q64" s="49"/>
      <c r="R64" s="49"/>
      <c r="S64" s="49"/>
      <c r="T64" s="49"/>
      <c r="U64" s="49"/>
      <c r="V64" s="49"/>
      <c r="W64" s="49"/>
      <c r="X64" s="49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20"/>
      <c r="BS64" s="21"/>
      <c r="BT64" s="18" t="s">
        <v>29</v>
      </c>
    </row>
    <row r="65" spans="1:71" ht="25.5" customHeight="1" x14ac:dyDescent="0.2">
      <c r="A65" s="30">
        <v>0</v>
      </c>
      <c r="B65" s="30"/>
      <c r="C65" s="31" t="s">
        <v>175</v>
      </c>
      <c r="D65" s="32"/>
      <c r="E65" s="32"/>
      <c r="F65" s="32"/>
      <c r="G65" s="32"/>
      <c r="H65" s="32"/>
      <c r="I65" s="33"/>
      <c r="J65" s="34" t="s">
        <v>126</v>
      </c>
      <c r="K65" s="34"/>
      <c r="L65" s="34"/>
      <c r="M65" s="34"/>
      <c r="N65" s="34"/>
      <c r="O65" s="31" t="s">
        <v>176</v>
      </c>
      <c r="P65" s="32"/>
      <c r="Q65" s="32"/>
      <c r="R65" s="32"/>
      <c r="S65" s="32"/>
      <c r="T65" s="32"/>
      <c r="U65" s="32"/>
      <c r="V65" s="32"/>
      <c r="W65" s="32"/>
      <c r="X65" s="33"/>
      <c r="Y65" s="25">
        <v>140985</v>
      </c>
      <c r="Z65" s="25"/>
      <c r="AA65" s="25"/>
      <c r="AB65" s="25"/>
      <c r="AC65" s="25"/>
      <c r="AD65" s="25">
        <v>0</v>
      </c>
      <c r="AE65" s="25"/>
      <c r="AF65" s="25"/>
      <c r="AG65" s="25"/>
      <c r="AH65" s="25"/>
      <c r="AI65" s="25">
        <f>Y65+AD65</f>
        <v>140985</v>
      </c>
      <c r="AJ65" s="25"/>
      <c r="AK65" s="25"/>
      <c r="AL65" s="25"/>
      <c r="AM65" s="25"/>
      <c r="AN65" s="25">
        <v>140985</v>
      </c>
      <c r="AO65" s="25"/>
      <c r="AP65" s="25"/>
      <c r="AQ65" s="25"/>
      <c r="AR65" s="25"/>
      <c r="AS65" s="25">
        <v>0</v>
      </c>
      <c r="AT65" s="25"/>
      <c r="AU65" s="25"/>
      <c r="AV65" s="25"/>
      <c r="AW65" s="25"/>
      <c r="AX65" s="26">
        <f>AN65+AS65</f>
        <v>140985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0</v>
      </c>
      <c r="BN65" s="26"/>
      <c r="BO65" s="26"/>
      <c r="BP65" s="26"/>
      <c r="BQ65" s="26"/>
      <c r="BR65" s="10"/>
      <c r="BS65" s="8"/>
    </row>
    <row r="66" spans="1:71" s="18" customFormat="1" ht="15.75" x14ac:dyDescent="0.2">
      <c r="A66" s="45">
        <v>0</v>
      </c>
      <c r="B66" s="45"/>
      <c r="C66" s="46" t="s">
        <v>77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6" t="s">
        <v>68</v>
      </c>
      <c r="P66" s="47"/>
      <c r="Q66" s="47"/>
      <c r="R66" s="47"/>
      <c r="S66" s="47"/>
      <c r="T66" s="47"/>
      <c r="U66" s="47"/>
      <c r="V66" s="47"/>
      <c r="W66" s="47"/>
      <c r="X66" s="48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20"/>
      <c r="BS66" s="21"/>
    </row>
    <row r="67" spans="1:71" ht="25.5" customHeight="1" x14ac:dyDescent="0.2">
      <c r="A67" s="30">
        <v>0</v>
      </c>
      <c r="B67" s="30"/>
      <c r="C67" s="31" t="s">
        <v>177</v>
      </c>
      <c r="D67" s="32"/>
      <c r="E67" s="32"/>
      <c r="F67" s="32"/>
      <c r="G67" s="32"/>
      <c r="H67" s="32"/>
      <c r="I67" s="33"/>
      <c r="J67" s="34" t="s">
        <v>101</v>
      </c>
      <c r="K67" s="34"/>
      <c r="L67" s="34"/>
      <c r="M67" s="34"/>
      <c r="N67" s="34"/>
      <c r="O67" s="31" t="s">
        <v>146</v>
      </c>
      <c r="P67" s="32"/>
      <c r="Q67" s="32"/>
      <c r="R67" s="32"/>
      <c r="S67" s="32"/>
      <c r="T67" s="32"/>
      <c r="U67" s="32"/>
      <c r="V67" s="32"/>
      <c r="W67" s="32"/>
      <c r="X67" s="33"/>
      <c r="Y67" s="25">
        <v>14</v>
      </c>
      <c r="Z67" s="25"/>
      <c r="AA67" s="25"/>
      <c r="AB67" s="25"/>
      <c r="AC67" s="25"/>
      <c r="AD67" s="25">
        <v>0</v>
      </c>
      <c r="AE67" s="25"/>
      <c r="AF67" s="25"/>
      <c r="AG67" s="25"/>
      <c r="AH67" s="25"/>
      <c r="AI67" s="25">
        <f>Y67+AD67</f>
        <v>14</v>
      </c>
      <c r="AJ67" s="25"/>
      <c r="AK67" s="25"/>
      <c r="AL67" s="25"/>
      <c r="AM67" s="25"/>
      <c r="AN67" s="25">
        <v>14</v>
      </c>
      <c r="AO67" s="25"/>
      <c r="AP67" s="25"/>
      <c r="AQ67" s="25"/>
      <c r="AR67" s="25"/>
      <c r="AS67" s="25">
        <v>0</v>
      </c>
      <c r="AT67" s="25"/>
      <c r="AU67" s="25"/>
      <c r="AV67" s="25"/>
      <c r="AW67" s="25"/>
      <c r="AX67" s="26">
        <f>AN67+AS67</f>
        <v>14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8"/>
    </row>
    <row r="68" spans="1:71" s="18" customFormat="1" ht="15.75" x14ac:dyDescent="0.2">
      <c r="A68" s="45">
        <v>0</v>
      </c>
      <c r="B68" s="45"/>
      <c r="C68" s="46" t="s">
        <v>109</v>
      </c>
      <c r="D68" s="47"/>
      <c r="E68" s="47"/>
      <c r="F68" s="47"/>
      <c r="G68" s="47"/>
      <c r="H68" s="47"/>
      <c r="I68" s="48"/>
      <c r="J68" s="49" t="s">
        <v>68</v>
      </c>
      <c r="K68" s="49"/>
      <c r="L68" s="49"/>
      <c r="M68" s="49"/>
      <c r="N68" s="49"/>
      <c r="O68" s="46" t="s">
        <v>68</v>
      </c>
      <c r="P68" s="47"/>
      <c r="Q68" s="47"/>
      <c r="R68" s="47"/>
      <c r="S68" s="47"/>
      <c r="T68" s="47"/>
      <c r="U68" s="47"/>
      <c r="V68" s="47"/>
      <c r="W68" s="47"/>
      <c r="X68" s="48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20"/>
      <c r="BS68" s="21"/>
    </row>
    <row r="69" spans="1:71" ht="51" customHeight="1" x14ac:dyDescent="0.2">
      <c r="A69" s="30">
        <v>0</v>
      </c>
      <c r="B69" s="30"/>
      <c r="C69" s="31" t="s">
        <v>178</v>
      </c>
      <c r="D69" s="32"/>
      <c r="E69" s="32"/>
      <c r="F69" s="32"/>
      <c r="G69" s="32"/>
      <c r="H69" s="32"/>
      <c r="I69" s="33"/>
      <c r="J69" s="34" t="s">
        <v>131</v>
      </c>
      <c r="K69" s="34"/>
      <c r="L69" s="34"/>
      <c r="M69" s="34"/>
      <c r="N69" s="34"/>
      <c r="O69" s="31"/>
      <c r="P69" s="32"/>
      <c r="Q69" s="32"/>
      <c r="R69" s="32"/>
      <c r="S69" s="32"/>
      <c r="T69" s="32"/>
      <c r="U69" s="32"/>
      <c r="V69" s="32"/>
      <c r="W69" s="32"/>
      <c r="X69" s="33"/>
      <c r="Y69" s="25">
        <v>100</v>
      </c>
      <c r="Z69" s="25"/>
      <c r="AA69" s="25"/>
      <c r="AB69" s="25"/>
      <c r="AC69" s="25"/>
      <c r="AD69" s="25">
        <v>0</v>
      </c>
      <c r="AE69" s="25"/>
      <c r="AF69" s="25"/>
      <c r="AG69" s="25"/>
      <c r="AH69" s="25"/>
      <c r="AI69" s="25">
        <f>Y69+AD69</f>
        <v>100</v>
      </c>
      <c r="AJ69" s="25"/>
      <c r="AK69" s="25"/>
      <c r="AL69" s="25"/>
      <c r="AM69" s="25"/>
      <c r="AN69" s="25">
        <v>100</v>
      </c>
      <c r="AO69" s="25"/>
      <c r="AP69" s="25"/>
      <c r="AQ69" s="25"/>
      <c r="AR69" s="25"/>
      <c r="AS69" s="25">
        <v>0</v>
      </c>
      <c r="AT69" s="25"/>
      <c r="AU69" s="25"/>
      <c r="AV69" s="25"/>
      <c r="AW69" s="25"/>
      <c r="AX69" s="26">
        <f>AN69+AS69</f>
        <v>100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6">
        <f>BC69+BH69</f>
        <v>0</v>
      </c>
      <c r="BN69" s="26"/>
      <c r="BO69" s="26"/>
      <c r="BP69" s="26"/>
      <c r="BQ69" s="26"/>
      <c r="BR69" s="10"/>
      <c r="BS69" s="8"/>
    </row>
    <row r="71" spans="1:71" ht="15.95" customHeight="1" x14ac:dyDescent="0.2">
      <c r="A71" s="65" t="s">
        <v>350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</row>
    <row r="72" spans="1:71" ht="15.95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1:71" ht="15.9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1" ht="15.9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1" ht="21" customHeight="1" x14ac:dyDescent="0.2">
      <c r="A75" s="56" t="s">
        <v>86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3"/>
      <c r="AO75" s="3"/>
      <c r="AP75" s="59" t="s">
        <v>87</v>
      </c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</row>
    <row r="76" spans="1:71" x14ac:dyDescent="0.2">
      <c r="W76" s="50" t="s">
        <v>12</v>
      </c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4"/>
      <c r="AO76" s="4"/>
      <c r="AP76" s="50" t="s">
        <v>13</v>
      </c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</row>
    <row r="79" spans="1:71" ht="15.95" customHeight="1" x14ac:dyDescent="0.2">
      <c r="A79" s="56" t="s">
        <v>346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3"/>
      <c r="AO79" s="3"/>
      <c r="AP79" s="59" t="s">
        <v>347</v>
      </c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</row>
    <row r="80" spans="1:71" x14ac:dyDescent="0.2">
      <c r="W80" s="50" t="s">
        <v>12</v>
      </c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4"/>
      <c r="AO80" s="4"/>
      <c r="AP80" s="50" t="s">
        <v>13</v>
      </c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</row>
  </sheetData>
  <mergeCells count="294"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L21:AB21"/>
    <mergeCell ref="AC21:BL21"/>
    <mergeCell ref="A23:BL23"/>
    <mergeCell ref="A24:F24"/>
    <mergeCell ref="G24:BL24"/>
    <mergeCell ref="A12:BL12"/>
    <mergeCell ref="A14:B14"/>
    <mergeCell ref="D14:J1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8:BL48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BN45:BQ45"/>
    <mergeCell ref="A46:BQ47"/>
    <mergeCell ref="BG52:BL52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M61:BQ61"/>
    <mergeCell ref="AQ55:AV55"/>
    <mergeCell ref="AW55:BA55"/>
    <mergeCell ref="BB55:BF55"/>
    <mergeCell ref="BG55:BL55"/>
    <mergeCell ref="A56:BL57"/>
    <mergeCell ref="A55:P55"/>
    <mergeCell ref="Q55:U55"/>
    <mergeCell ref="V55:Z55"/>
    <mergeCell ref="AA55:AF55"/>
    <mergeCell ref="AG55:AK55"/>
    <mergeCell ref="AL55:AP55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A63:B63"/>
    <mergeCell ref="C63:I63"/>
    <mergeCell ref="J63:N63"/>
    <mergeCell ref="O63:X63"/>
    <mergeCell ref="Y63:AC63"/>
    <mergeCell ref="AD63:AH63"/>
    <mergeCell ref="BM63:BQ63"/>
    <mergeCell ref="AI63:AM63"/>
    <mergeCell ref="AN63:AR63"/>
    <mergeCell ref="AS63:AW63"/>
    <mergeCell ref="AX63:BB63"/>
    <mergeCell ref="BC63:BG63"/>
    <mergeCell ref="BH63:BL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W80:AM80"/>
    <mergeCell ref="AP80:BH80"/>
    <mergeCell ref="A45:B45"/>
    <mergeCell ref="C45:Z45"/>
    <mergeCell ref="AA45:AE45"/>
    <mergeCell ref="AF45:AJ45"/>
    <mergeCell ref="AK45:AO45"/>
    <mergeCell ref="AP45:AT45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64:BB64"/>
    <mergeCell ref="BC64:BG64"/>
    <mergeCell ref="BH64:BL64"/>
    <mergeCell ref="BH65:BL65"/>
    <mergeCell ref="AX66:BB66"/>
    <mergeCell ref="BC66:BG66"/>
    <mergeCell ref="BH66:BL66"/>
    <mergeCell ref="AN67:AR67"/>
    <mergeCell ref="A71:BL71"/>
    <mergeCell ref="A72:BL72"/>
    <mergeCell ref="AS65:AW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X65:BB65"/>
    <mergeCell ref="BC65:BG65"/>
    <mergeCell ref="A67:B67"/>
    <mergeCell ref="C67:I67"/>
    <mergeCell ref="J67:N67"/>
    <mergeCell ref="O67:X67"/>
    <mergeCell ref="Y67:AC67"/>
    <mergeCell ref="AD67:AH67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AD68:AH68"/>
    <mergeCell ref="BM69:BQ69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BM66:BQ66"/>
    <mergeCell ref="BM67:BQ67"/>
    <mergeCell ref="AI68:AM68"/>
    <mergeCell ref="AN68:AR68"/>
    <mergeCell ref="AS68:AW68"/>
    <mergeCell ref="AI67:AM67"/>
    <mergeCell ref="BM64:BQ64"/>
    <mergeCell ref="AX62:BB62"/>
    <mergeCell ref="AS67:AW67"/>
    <mergeCell ref="AX67:BB67"/>
    <mergeCell ref="BC67:BG67"/>
    <mergeCell ref="BH67:BL67"/>
    <mergeCell ref="BC62:BG62"/>
    <mergeCell ref="BH62:BL62"/>
    <mergeCell ref="BM62:BQ62"/>
    <mergeCell ref="AS62:AW62"/>
  </mergeCells>
  <conditionalFormatting sqref="C64">
    <cfRule type="cellIs" dxfId="199" priority="13" stopIfTrue="1" operator="equal">
      <formula>$C63</formula>
    </cfRule>
  </conditionalFormatting>
  <conditionalFormatting sqref="A64:B64">
    <cfRule type="cellIs" dxfId="198" priority="14" stopIfTrue="1" operator="equal">
      <formula>0</formula>
    </cfRule>
  </conditionalFormatting>
  <conditionalFormatting sqref="C65">
    <cfRule type="cellIs" dxfId="197" priority="11" stopIfTrue="1" operator="equal">
      <formula>$C64</formula>
    </cfRule>
  </conditionalFormatting>
  <conditionalFormatting sqref="A65:B65">
    <cfRule type="cellIs" dxfId="196" priority="12" stopIfTrue="1" operator="equal">
      <formula>0</formula>
    </cfRule>
  </conditionalFormatting>
  <conditionalFormatting sqref="C66">
    <cfRule type="cellIs" dxfId="195" priority="9" stopIfTrue="1" operator="equal">
      <formula>$C65</formula>
    </cfRule>
  </conditionalFormatting>
  <conditionalFormatting sqref="A66:B66">
    <cfRule type="cellIs" dxfId="194" priority="10" stopIfTrue="1" operator="equal">
      <formula>0</formula>
    </cfRule>
  </conditionalFormatting>
  <conditionalFormatting sqref="C67">
    <cfRule type="cellIs" dxfId="193" priority="7" stopIfTrue="1" operator="equal">
      <formula>$C66</formula>
    </cfRule>
  </conditionalFormatting>
  <conditionalFormatting sqref="A67:B67">
    <cfRule type="cellIs" dxfId="192" priority="8" stopIfTrue="1" operator="equal">
      <formula>0</formula>
    </cfRule>
  </conditionalFormatting>
  <conditionalFormatting sqref="C68">
    <cfRule type="cellIs" dxfId="191" priority="5" stopIfTrue="1" operator="equal">
      <formula>$C67</formula>
    </cfRule>
  </conditionalFormatting>
  <conditionalFormatting sqref="A68:B68">
    <cfRule type="cellIs" dxfId="190" priority="6" stopIfTrue="1" operator="equal">
      <formula>0</formula>
    </cfRule>
  </conditionalFormatting>
  <conditionalFormatting sqref="C69">
    <cfRule type="cellIs" dxfId="189" priority="3" stopIfTrue="1" operator="equal">
      <formula>$C68</formula>
    </cfRule>
  </conditionalFormatting>
  <conditionalFormatting sqref="A69:B69">
    <cfRule type="cellIs" dxfId="18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82"/>
  <sheetViews>
    <sheetView view="pageBreakPreview" topLeftCell="A57" zoomScale="60" zoomScaleNormal="100" workbookViewId="0">
      <selection activeCell="BQ55" sqref="BQ5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1" width="2.85546875" style="1" customWidth="1"/>
    <col min="72" max="72" width="4" style="1" hidden="1" customWidth="1"/>
    <col min="73" max="73" width="4.7109375" style="1" hidden="1" customWidth="1"/>
    <col min="74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2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105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2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2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2" ht="31.5" customHeight="1" x14ac:dyDescent="0.2">
      <c r="A20" s="97" t="s">
        <v>42</v>
      </c>
      <c r="B20" s="97"/>
      <c r="C20" s="14"/>
      <c r="D20" s="98" t="s">
        <v>191</v>
      </c>
      <c r="E20" s="99"/>
      <c r="F20" s="99"/>
      <c r="G20" s="99"/>
      <c r="H20" s="99"/>
      <c r="I20" s="99"/>
      <c r="J20" s="99"/>
      <c r="K20" s="14"/>
      <c r="L20" s="98" t="s">
        <v>192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190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2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2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2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2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2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T26" s="1" t="s">
        <v>59</v>
      </c>
    </row>
    <row r="27" spans="1:72" x14ac:dyDescent="0.2">
      <c r="A27" s="51">
        <v>1</v>
      </c>
      <c r="B27" s="51"/>
      <c r="C27" s="51"/>
      <c r="D27" s="51"/>
      <c r="E27" s="51"/>
      <c r="F27" s="51"/>
      <c r="G27" s="109" t="s">
        <v>296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BT27" s="1" t="s">
        <v>57</v>
      </c>
    </row>
    <row r="28" spans="1:72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2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2" ht="15.95" customHeight="1" x14ac:dyDescent="0.2">
      <c r="A30" s="100" t="s">
        <v>190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2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2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2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2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2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BT35" s="1" t="s">
        <v>60</v>
      </c>
    </row>
    <row r="36" spans="1:72" ht="12.75" customHeight="1" x14ac:dyDescent="0.2">
      <c r="A36" s="51">
        <v>1</v>
      </c>
      <c r="B36" s="51"/>
      <c r="C36" s="51"/>
      <c r="D36" s="51"/>
      <c r="E36" s="51"/>
      <c r="F36" s="51"/>
      <c r="G36" s="52" t="s">
        <v>182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BT36" s="1" t="s">
        <v>58</v>
      </c>
    </row>
    <row r="38" spans="1:72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2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2" ht="48" customHeight="1" x14ac:dyDescent="0.2">
      <c r="A40" s="125" t="s">
        <v>6</v>
      </c>
      <c r="B40" s="126"/>
      <c r="C40" s="125" t="s">
        <v>33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26"/>
      <c r="AA40" s="62" t="s">
        <v>30</v>
      </c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4"/>
      <c r="AP40" s="62" t="s">
        <v>54</v>
      </c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4"/>
      <c r="BD40" s="62" t="s">
        <v>3</v>
      </c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4"/>
    </row>
    <row r="41" spans="1:72" ht="29.1" customHeight="1" x14ac:dyDescent="0.2">
      <c r="A41" s="127"/>
      <c r="B41" s="128"/>
      <c r="C41" s="127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8"/>
      <c r="AA41" s="62" t="s">
        <v>5</v>
      </c>
      <c r="AB41" s="63"/>
      <c r="AC41" s="63"/>
      <c r="AD41" s="63"/>
      <c r="AE41" s="64"/>
      <c r="AF41" s="62" t="s">
        <v>4</v>
      </c>
      <c r="AG41" s="63"/>
      <c r="AH41" s="63"/>
      <c r="AI41" s="63"/>
      <c r="AJ41" s="64"/>
      <c r="AK41" s="62" t="s">
        <v>31</v>
      </c>
      <c r="AL41" s="63"/>
      <c r="AM41" s="63"/>
      <c r="AN41" s="63"/>
      <c r="AO41" s="64"/>
      <c r="AP41" s="62" t="s">
        <v>5</v>
      </c>
      <c r="AQ41" s="63"/>
      <c r="AR41" s="63"/>
      <c r="AS41" s="63"/>
      <c r="AT41" s="64"/>
      <c r="AU41" s="62" t="s">
        <v>4</v>
      </c>
      <c r="AV41" s="63"/>
      <c r="AW41" s="63"/>
      <c r="AX41" s="63"/>
      <c r="AY41" s="64"/>
      <c r="AZ41" s="62" t="s">
        <v>31</v>
      </c>
      <c r="BA41" s="63"/>
      <c r="BB41" s="63"/>
      <c r="BC41" s="64"/>
      <c r="BD41" s="62" t="s">
        <v>5</v>
      </c>
      <c r="BE41" s="63"/>
      <c r="BF41" s="63"/>
      <c r="BG41" s="63"/>
      <c r="BH41" s="64"/>
      <c r="BI41" s="62" t="s">
        <v>4</v>
      </c>
      <c r="BJ41" s="63"/>
      <c r="BK41" s="63"/>
      <c r="BL41" s="63"/>
      <c r="BM41" s="64"/>
      <c r="BN41" s="62" t="s">
        <v>32</v>
      </c>
      <c r="BO41" s="63"/>
      <c r="BP41" s="63"/>
      <c r="BQ41" s="64"/>
    </row>
    <row r="42" spans="1:72" ht="15.95" customHeight="1" x14ac:dyDescent="0.2">
      <c r="A42" s="91">
        <v>1</v>
      </c>
      <c r="B42" s="93"/>
      <c r="C42" s="91">
        <v>2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1">
        <v>10</v>
      </c>
      <c r="BJ42" s="92"/>
      <c r="BK42" s="92"/>
      <c r="BL42" s="92"/>
      <c r="BM42" s="93"/>
      <c r="BN42" s="91">
        <v>11</v>
      </c>
      <c r="BO42" s="92"/>
      <c r="BP42" s="92"/>
      <c r="BQ42" s="93"/>
    </row>
    <row r="43" spans="1:72" ht="15.75" hidden="1" customHeight="1" x14ac:dyDescent="0.2">
      <c r="A43" s="171" t="s">
        <v>18</v>
      </c>
      <c r="B43" s="119"/>
      <c r="C43" s="171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235" t="s">
        <v>15</v>
      </c>
      <c r="AB43" s="236"/>
      <c r="AC43" s="236"/>
      <c r="AD43" s="236"/>
      <c r="AE43" s="237"/>
      <c r="AF43" s="235" t="s">
        <v>14</v>
      </c>
      <c r="AG43" s="236"/>
      <c r="AH43" s="236"/>
      <c r="AI43" s="236"/>
      <c r="AJ43" s="237"/>
      <c r="AK43" s="238" t="s">
        <v>21</v>
      </c>
      <c r="AL43" s="239"/>
      <c r="AM43" s="239"/>
      <c r="AN43" s="239"/>
      <c r="AO43" s="240"/>
      <c r="AP43" s="235" t="s">
        <v>16</v>
      </c>
      <c r="AQ43" s="236"/>
      <c r="AR43" s="236"/>
      <c r="AS43" s="236"/>
      <c r="AT43" s="237"/>
      <c r="AU43" s="235" t="s">
        <v>17</v>
      </c>
      <c r="AV43" s="236"/>
      <c r="AW43" s="236"/>
      <c r="AX43" s="236"/>
      <c r="AY43" s="237"/>
      <c r="AZ43" s="238" t="s">
        <v>21</v>
      </c>
      <c r="BA43" s="239"/>
      <c r="BB43" s="239"/>
      <c r="BC43" s="240"/>
      <c r="BD43" s="75" t="s">
        <v>37</v>
      </c>
      <c r="BE43" s="76"/>
      <c r="BF43" s="76"/>
      <c r="BG43" s="76"/>
      <c r="BH43" s="77"/>
      <c r="BI43" s="75" t="s">
        <v>37</v>
      </c>
      <c r="BJ43" s="76"/>
      <c r="BK43" s="76"/>
      <c r="BL43" s="76"/>
      <c r="BM43" s="77"/>
      <c r="BN43" s="41" t="s">
        <v>21</v>
      </c>
      <c r="BO43" s="120"/>
      <c r="BP43" s="120"/>
      <c r="BQ43" s="121"/>
      <c r="BT43" s="1" t="s">
        <v>24</v>
      </c>
    </row>
    <row r="44" spans="1:72" ht="61.5" customHeight="1" x14ac:dyDescent="0.2">
      <c r="A44" s="62">
        <v>1</v>
      </c>
      <c r="B44" s="64"/>
      <c r="C44" s="87" t="s">
        <v>64</v>
      </c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2"/>
      <c r="AA44" s="225">
        <v>186500</v>
      </c>
      <c r="AB44" s="226"/>
      <c r="AC44" s="226"/>
      <c r="AD44" s="226"/>
      <c r="AE44" s="227"/>
      <c r="AF44" s="225">
        <v>0</v>
      </c>
      <c r="AG44" s="226"/>
      <c r="AH44" s="226"/>
      <c r="AI44" s="226"/>
      <c r="AJ44" s="227"/>
      <c r="AK44" s="225">
        <f>AA44+AF44</f>
        <v>186500</v>
      </c>
      <c r="AL44" s="226"/>
      <c r="AM44" s="226"/>
      <c r="AN44" s="226"/>
      <c r="AO44" s="227"/>
      <c r="AP44" s="225">
        <v>186460.04</v>
      </c>
      <c r="AQ44" s="226"/>
      <c r="AR44" s="226"/>
      <c r="AS44" s="226"/>
      <c r="AT44" s="227"/>
      <c r="AU44" s="225">
        <v>0</v>
      </c>
      <c r="AV44" s="226"/>
      <c r="AW44" s="226"/>
      <c r="AX44" s="226"/>
      <c r="AY44" s="227"/>
      <c r="AZ44" s="225">
        <f>AP44+AU44</f>
        <v>186460.04</v>
      </c>
      <c r="BA44" s="226"/>
      <c r="BB44" s="226"/>
      <c r="BC44" s="227"/>
      <c r="BD44" s="225">
        <f>AP44-AA44</f>
        <v>-39.959999999991851</v>
      </c>
      <c r="BE44" s="226"/>
      <c r="BF44" s="226"/>
      <c r="BG44" s="226"/>
      <c r="BH44" s="227"/>
      <c r="BI44" s="225">
        <f>AU44-AF44</f>
        <v>0</v>
      </c>
      <c r="BJ44" s="226"/>
      <c r="BK44" s="226"/>
      <c r="BL44" s="226"/>
      <c r="BM44" s="227"/>
      <c r="BN44" s="225">
        <f>BD44+BI44</f>
        <v>-39.959999999991851</v>
      </c>
      <c r="BO44" s="226"/>
      <c r="BP44" s="226"/>
      <c r="BQ44" s="227"/>
      <c r="BT44" s="1" t="s">
        <v>25</v>
      </c>
    </row>
    <row r="45" spans="1:72" s="18" customFormat="1" ht="15.75" customHeight="1" x14ac:dyDescent="0.2">
      <c r="A45" s="147"/>
      <c r="B45" s="148"/>
      <c r="C45" s="55" t="s">
        <v>65</v>
      </c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4"/>
      <c r="AA45" s="228">
        <f>SUM(AA44)</f>
        <v>186500</v>
      </c>
      <c r="AB45" s="229"/>
      <c r="AC45" s="229"/>
      <c r="AD45" s="229"/>
      <c r="AE45" s="230"/>
      <c r="AF45" s="228">
        <v>0</v>
      </c>
      <c r="AG45" s="229"/>
      <c r="AH45" s="229"/>
      <c r="AI45" s="229"/>
      <c r="AJ45" s="230"/>
      <c r="AK45" s="228">
        <f>AA45+AF45</f>
        <v>186500</v>
      </c>
      <c r="AL45" s="229"/>
      <c r="AM45" s="229"/>
      <c r="AN45" s="229"/>
      <c r="AO45" s="230"/>
      <c r="AP45" s="228">
        <v>186460.04</v>
      </c>
      <c r="AQ45" s="229"/>
      <c r="AR45" s="229"/>
      <c r="AS45" s="229"/>
      <c r="AT45" s="230"/>
      <c r="AU45" s="228">
        <v>0</v>
      </c>
      <c r="AV45" s="229"/>
      <c r="AW45" s="229"/>
      <c r="AX45" s="229"/>
      <c r="AY45" s="230"/>
      <c r="AZ45" s="228">
        <f>AP45+AU45</f>
        <v>186460.04</v>
      </c>
      <c r="BA45" s="229"/>
      <c r="BB45" s="229"/>
      <c r="BC45" s="230"/>
      <c r="BD45" s="228">
        <f>AP45-AA45</f>
        <v>-39.959999999991851</v>
      </c>
      <c r="BE45" s="229"/>
      <c r="BF45" s="229"/>
      <c r="BG45" s="229"/>
      <c r="BH45" s="230"/>
      <c r="BI45" s="228">
        <f>AU45-AF45</f>
        <v>0</v>
      </c>
      <c r="BJ45" s="229"/>
      <c r="BK45" s="229"/>
      <c r="BL45" s="229"/>
      <c r="BM45" s="230"/>
      <c r="BN45" s="228">
        <f>BD45+BI45</f>
        <v>-39.959999999991851</v>
      </c>
      <c r="BO45" s="229"/>
      <c r="BP45" s="229"/>
      <c r="BQ45" s="230"/>
    </row>
    <row r="46" spans="1:72" s="18" customFormat="1" ht="15.75" customHeight="1" x14ac:dyDescent="0.2">
      <c r="A46" s="103" t="s">
        <v>353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2" ht="16.5" customHeight="1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</row>
    <row r="48" spans="1:72" ht="15.75" customHeight="1" x14ac:dyDescent="0.2">
      <c r="A48" s="65" t="s">
        <v>52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72" ht="15" customHeight="1" x14ac:dyDescent="0.2">
      <c r="A49" s="84" t="s">
        <v>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2" ht="28.5" customHeight="1" x14ac:dyDescent="0.2">
      <c r="A50" s="30" t="s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30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 t="s">
        <v>54</v>
      </c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3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2" ht="29.1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5</v>
      </c>
      <c r="R51" s="30"/>
      <c r="S51" s="30"/>
      <c r="T51" s="30"/>
      <c r="U51" s="30"/>
      <c r="V51" s="30" t="s">
        <v>4</v>
      </c>
      <c r="W51" s="30"/>
      <c r="X51" s="30"/>
      <c r="Y51" s="30"/>
      <c r="Z51" s="30"/>
      <c r="AA51" s="30" t="s">
        <v>31</v>
      </c>
      <c r="AB51" s="30"/>
      <c r="AC51" s="30"/>
      <c r="AD51" s="30"/>
      <c r="AE51" s="30"/>
      <c r="AF51" s="30"/>
      <c r="AG51" s="30" t="s">
        <v>5</v>
      </c>
      <c r="AH51" s="30"/>
      <c r="AI51" s="30"/>
      <c r="AJ51" s="30"/>
      <c r="AK51" s="30"/>
      <c r="AL51" s="30" t="s">
        <v>4</v>
      </c>
      <c r="AM51" s="30"/>
      <c r="AN51" s="30"/>
      <c r="AO51" s="30"/>
      <c r="AP51" s="30"/>
      <c r="AQ51" s="30" t="s">
        <v>31</v>
      </c>
      <c r="AR51" s="30"/>
      <c r="AS51" s="30"/>
      <c r="AT51" s="30"/>
      <c r="AU51" s="30"/>
      <c r="AV51" s="30"/>
      <c r="AW51" s="62" t="s">
        <v>5</v>
      </c>
      <c r="AX51" s="63"/>
      <c r="AY51" s="63"/>
      <c r="AZ51" s="63"/>
      <c r="BA51" s="64"/>
      <c r="BB51" s="62" t="s">
        <v>4</v>
      </c>
      <c r="BC51" s="63"/>
      <c r="BD51" s="63"/>
      <c r="BE51" s="63"/>
      <c r="BF51" s="64"/>
      <c r="BG51" s="30" t="s">
        <v>31</v>
      </c>
      <c r="BH51" s="30"/>
      <c r="BI51" s="30"/>
      <c r="BJ51" s="30"/>
      <c r="BK51" s="30"/>
      <c r="BL51" s="30"/>
      <c r="BM51" s="2"/>
      <c r="BN51" s="2"/>
      <c r="BO51" s="2"/>
      <c r="BP51" s="2"/>
      <c r="BQ51" s="2"/>
    </row>
    <row r="52" spans="1:72" ht="15.95" customHeight="1" x14ac:dyDescent="0.25">
      <c r="A52" s="30">
        <v>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v>2</v>
      </c>
      <c r="R52" s="30"/>
      <c r="S52" s="30"/>
      <c r="T52" s="30"/>
      <c r="U52" s="30"/>
      <c r="V52" s="30">
        <v>3</v>
      </c>
      <c r="W52" s="30"/>
      <c r="X52" s="30"/>
      <c r="Y52" s="30"/>
      <c r="Z52" s="30"/>
      <c r="AA52" s="30">
        <v>4</v>
      </c>
      <c r="AB52" s="30"/>
      <c r="AC52" s="30"/>
      <c r="AD52" s="30"/>
      <c r="AE52" s="30"/>
      <c r="AF52" s="30"/>
      <c r="AG52" s="30">
        <v>5</v>
      </c>
      <c r="AH52" s="30"/>
      <c r="AI52" s="30"/>
      <c r="AJ52" s="30"/>
      <c r="AK52" s="30"/>
      <c r="AL52" s="30">
        <v>6</v>
      </c>
      <c r="AM52" s="30"/>
      <c r="AN52" s="30"/>
      <c r="AO52" s="30"/>
      <c r="AP52" s="30"/>
      <c r="AQ52" s="30">
        <v>7</v>
      </c>
      <c r="AR52" s="30"/>
      <c r="AS52" s="30"/>
      <c r="AT52" s="30"/>
      <c r="AU52" s="30"/>
      <c r="AV52" s="30"/>
      <c r="AW52" s="30">
        <v>8</v>
      </c>
      <c r="AX52" s="30"/>
      <c r="AY52" s="30"/>
      <c r="AZ52" s="30"/>
      <c r="BA52" s="30"/>
      <c r="BB52" s="78">
        <v>9</v>
      </c>
      <c r="BC52" s="78"/>
      <c r="BD52" s="78"/>
      <c r="BE52" s="78"/>
      <c r="BF52" s="78"/>
      <c r="BG52" s="78">
        <v>10</v>
      </c>
      <c r="BH52" s="78"/>
      <c r="BI52" s="78"/>
      <c r="BJ52" s="78"/>
      <c r="BK52" s="78"/>
      <c r="BL52" s="78"/>
      <c r="BM52" s="6"/>
      <c r="BN52" s="6"/>
      <c r="BO52" s="6"/>
      <c r="BP52" s="6"/>
      <c r="BQ52" s="6"/>
    </row>
    <row r="53" spans="1:72" ht="18" hidden="1" customHeight="1" x14ac:dyDescent="0.2">
      <c r="A53" s="69" t="s">
        <v>19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0" t="s">
        <v>15</v>
      </c>
      <c r="R53" s="70"/>
      <c r="S53" s="70"/>
      <c r="T53" s="70"/>
      <c r="U53" s="70"/>
      <c r="V53" s="70" t="s">
        <v>14</v>
      </c>
      <c r="W53" s="70"/>
      <c r="X53" s="70"/>
      <c r="Y53" s="70"/>
      <c r="Z53" s="70"/>
      <c r="AA53" s="74" t="s">
        <v>21</v>
      </c>
      <c r="AB53" s="40"/>
      <c r="AC53" s="40"/>
      <c r="AD53" s="40"/>
      <c r="AE53" s="40"/>
      <c r="AF53" s="40"/>
      <c r="AG53" s="70" t="s">
        <v>16</v>
      </c>
      <c r="AH53" s="70"/>
      <c r="AI53" s="70"/>
      <c r="AJ53" s="70"/>
      <c r="AK53" s="70"/>
      <c r="AL53" s="70" t="s">
        <v>17</v>
      </c>
      <c r="AM53" s="70"/>
      <c r="AN53" s="70"/>
      <c r="AO53" s="70"/>
      <c r="AP53" s="70"/>
      <c r="AQ53" s="74" t="s">
        <v>21</v>
      </c>
      <c r="AR53" s="40"/>
      <c r="AS53" s="40"/>
      <c r="AT53" s="40"/>
      <c r="AU53" s="40"/>
      <c r="AV53" s="40"/>
      <c r="AW53" s="75" t="s">
        <v>22</v>
      </c>
      <c r="AX53" s="76"/>
      <c r="AY53" s="76"/>
      <c r="AZ53" s="76"/>
      <c r="BA53" s="77"/>
      <c r="BB53" s="75" t="s">
        <v>22</v>
      </c>
      <c r="BC53" s="76"/>
      <c r="BD53" s="76"/>
      <c r="BE53" s="76"/>
      <c r="BF53" s="77"/>
      <c r="BG53" s="40" t="s">
        <v>21</v>
      </c>
      <c r="BH53" s="40"/>
      <c r="BI53" s="40"/>
      <c r="BJ53" s="40"/>
      <c r="BK53" s="40"/>
      <c r="BL53" s="40"/>
      <c r="BM53" s="7"/>
      <c r="BN53" s="7"/>
      <c r="BO53" s="7"/>
      <c r="BP53" s="7"/>
      <c r="BQ53" s="7"/>
      <c r="BT53" s="1" t="s">
        <v>26</v>
      </c>
    </row>
    <row r="54" spans="1:72" ht="42" customHeight="1" x14ac:dyDescent="0.2">
      <c r="A54" s="69" t="s">
        <v>184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203">
        <v>186500</v>
      </c>
      <c r="R54" s="203"/>
      <c r="S54" s="203"/>
      <c r="T54" s="203"/>
      <c r="U54" s="203"/>
      <c r="V54" s="203">
        <v>0</v>
      </c>
      <c r="W54" s="203"/>
      <c r="X54" s="203"/>
      <c r="Y54" s="203"/>
      <c r="Z54" s="203"/>
      <c r="AA54" s="203">
        <f>Q54+V54</f>
        <v>186500</v>
      </c>
      <c r="AB54" s="203"/>
      <c r="AC54" s="203"/>
      <c r="AD54" s="203"/>
      <c r="AE54" s="203"/>
      <c r="AF54" s="203"/>
      <c r="AG54" s="203">
        <v>186460.04</v>
      </c>
      <c r="AH54" s="203"/>
      <c r="AI54" s="203"/>
      <c r="AJ54" s="203"/>
      <c r="AK54" s="203"/>
      <c r="AL54" s="203">
        <v>0</v>
      </c>
      <c r="AM54" s="203"/>
      <c r="AN54" s="203"/>
      <c r="AO54" s="203"/>
      <c r="AP54" s="203"/>
      <c r="AQ54" s="203">
        <f>AG54+AL54</f>
        <v>186460.04</v>
      </c>
      <c r="AR54" s="203"/>
      <c r="AS54" s="203"/>
      <c r="AT54" s="203"/>
      <c r="AU54" s="203"/>
      <c r="AV54" s="203"/>
      <c r="AW54" s="203">
        <f>AG54-Q54</f>
        <v>-39.959999999991851</v>
      </c>
      <c r="AX54" s="203"/>
      <c r="AY54" s="203"/>
      <c r="AZ54" s="203"/>
      <c r="BA54" s="203"/>
      <c r="BB54" s="222">
        <f>AL54-V54</f>
        <v>0</v>
      </c>
      <c r="BC54" s="222"/>
      <c r="BD54" s="222"/>
      <c r="BE54" s="222"/>
      <c r="BF54" s="222"/>
      <c r="BG54" s="222">
        <f>AW54+BB54</f>
        <v>-39.959999999991851</v>
      </c>
      <c r="BH54" s="222"/>
      <c r="BI54" s="222"/>
      <c r="BJ54" s="222"/>
      <c r="BK54" s="222"/>
      <c r="BL54" s="222"/>
      <c r="BM54" s="7"/>
      <c r="BN54" s="7"/>
      <c r="BO54" s="7"/>
      <c r="BP54" s="7"/>
      <c r="BQ54" s="7"/>
    </row>
    <row r="55" spans="1:72" s="18" customFormat="1" ht="15.75" x14ac:dyDescent="0.2">
      <c r="A55" s="79" t="s">
        <v>66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224">
        <f>SUM(Q54)</f>
        <v>186500</v>
      </c>
      <c r="R55" s="224"/>
      <c r="S55" s="224"/>
      <c r="T55" s="224"/>
      <c r="U55" s="224"/>
      <c r="V55" s="224">
        <v>0</v>
      </c>
      <c r="W55" s="224"/>
      <c r="X55" s="224"/>
      <c r="Y55" s="224"/>
      <c r="Z55" s="224"/>
      <c r="AA55" s="224">
        <f>Q55+V55</f>
        <v>186500</v>
      </c>
      <c r="AB55" s="224"/>
      <c r="AC55" s="224"/>
      <c r="AD55" s="224"/>
      <c r="AE55" s="224"/>
      <c r="AF55" s="224"/>
      <c r="AG55" s="224">
        <f>SUM(AG54)</f>
        <v>186460.04</v>
      </c>
      <c r="AH55" s="224"/>
      <c r="AI55" s="224"/>
      <c r="AJ55" s="224"/>
      <c r="AK55" s="224"/>
      <c r="AL55" s="224">
        <v>0</v>
      </c>
      <c r="AM55" s="224"/>
      <c r="AN55" s="224"/>
      <c r="AO55" s="224"/>
      <c r="AP55" s="224"/>
      <c r="AQ55" s="224">
        <f>AG55+AL55</f>
        <v>186460.04</v>
      </c>
      <c r="AR55" s="224"/>
      <c r="AS55" s="224"/>
      <c r="AT55" s="224"/>
      <c r="AU55" s="224"/>
      <c r="AV55" s="224"/>
      <c r="AW55" s="224">
        <f>AG55-Q55</f>
        <v>-39.959999999991851</v>
      </c>
      <c r="AX55" s="224"/>
      <c r="AY55" s="224"/>
      <c r="AZ55" s="224"/>
      <c r="BA55" s="224"/>
      <c r="BB55" s="223">
        <f>AL55-V55</f>
        <v>0</v>
      </c>
      <c r="BC55" s="223"/>
      <c r="BD55" s="223"/>
      <c r="BE55" s="223"/>
      <c r="BF55" s="223"/>
      <c r="BG55" s="223">
        <f>AW55+BB55</f>
        <v>-39.959999999991851</v>
      </c>
      <c r="BH55" s="223"/>
      <c r="BI55" s="223"/>
      <c r="BJ55" s="223"/>
      <c r="BK55" s="223"/>
      <c r="BL55" s="223"/>
      <c r="BM55" s="19"/>
      <c r="BN55" s="19"/>
      <c r="BO55" s="19"/>
      <c r="BP55" s="19"/>
      <c r="BQ55" s="19"/>
      <c r="BT55" s="18" t="s">
        <v>27</v>
      </c>
    </row>
    <row r="56" spans="1:72" s="18" customFormat="1" ht="12.75" customHeight="1" x14ac:dyDescent="0.2">
      <c r="A56" s="103" t="s">
        <v>353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"/>
      <c r="BN56" s="19"/>
      <c r="BO56" s="19"/>
      <c r="BP56" s="19"/>
      <c r="BQ56" s="19"/>
    </row>
    <row r="57" spans="1:72" ht="24.75" customHeight="1" x14ac:dyDescent="0.2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</row>
    <row r="58" spans="1:72" ht="15.75" customHeight="1" x14ac:dyDescent="0.2">
      <c r="A58" s="65" t="s">
        <v>53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</row>
    <row r="60" spans="1:72" ht="45" customHeight="1" x14ac:dyDescent="0.2">
      <c r="A60" s="125" t="s">
        <v>10</v>
      </c>
      <c r="B60" s="126"/>
      <c r="C60" s="125" t="s">
        <v>9</v>
      </c>
      <c r="D60" s="112"/>
      <c r="E60" s="112"/>
      <c r="F60" s="112"/>
      <c r="G60" s="112"/>
      <c r="H60" s="112"/>
      <c r="I60" s="126"/>
      <c r="J60" s="125" t="s">
        <v>8</v>
      </c>
      <c r="K60" s="112"/>
      <c r="L60" s="112"/>
      <c r="M60" s="112"/>
      <c r="N60" s="126"/>
      <c r="O60" s="125" t="s">
        <v>7</v>
      </c>
      <c r="P60" s="112"/>
      <c r="Q60" s="112"/>
      <c r="R60" s="112"/>
      <c r="S60" s="112"/>
      <c r="T60" s="112"/>
      <c r="U60" s="112"/>
      <c r="V60" s="112"/>
      <c r="W60" s="112"/>
      <c r="X60" s="126"/>
      <c r="Y60" s="30" t="s">
        <v>30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 t="s">
        <v>55</v>
      </c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130" t="s">
        <v>3</v>
      </c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9"/>
      <c r="BS60" s="8"/>
    </row>
    <row r="61" spans="1:72" ht="32.25" customHeight="1" x14ac:dyDescent="0.2">
      <c r="A61" s="127"/>
      <c r="B61" s="128"/>
      <c r="C61" s="127"/>
      <c r="D61" s="129"/>
      <c r="E61" s="129"/>
      <c r="F61" s="129"/>
      <c r="G61" s="129"/>
      <c r="H61" s="129"/>
      <c r="I61" s="128"/>
      <c r="J61" s="127"/>
      <c r="K61" s="129"/>
      <c r="L61" s="129"/>
      <c r="M61" s="129"/>
      <c r="N61" s="128"/>
      <c r="O61" s="127"/>
      <c r="P61" s="129"/>
      <c r="Q61" s="129"/>
      <c r="R61" s="129"/>
      <c r="S61" s="129"/>
      <c r="T61" s="129"/>
      <c r="U61" s="129"/>
      <c r="V61" s="129"/>
      <c r="W61" s="129"/>
      <c r="X61" s="128"/>
      <c r="Y61" s="62" t="s">
        <v>5</v>
      </c>
      <c r="Z61" s="63"/>
      <c r="AA61" s="63"/>
      <c r="AB61" s="63"/>
      <c r="AC61" s="64"/>
      <c r="AD61" s="62" t="s">
        <v>4</v>
      </c>
      <c r="AE61" s="63"/>
      <c r="AF61" s="63"/>
      <c r="AG61" s="63"/>
      <c r="AH61" s="64"/>
      <c r="AI61" s="30" t="s">
        <v>31</v>
      </c>
      <c r="AJ61" s="30"/>
      <c r="AK61" s="30"/>
      <c r="AL61" s="30"/>
      <c r="AM61" s="30"/>
      <c r="AN61" s="30" t="s">
        <v>5</v>
      </c>
      <c r="AO61" s="30"/>
      <c r="AP61" s="30"/>
      <c r="AQ61" s="30"/>
      <c r="AR61" s="30"/>
      <c r="AS61" s="30" t="s">
        <v>4</v>
      </c>
      <c r="AT61" s="30"/>
      <c r="AU61" s="30"/>
      <c r="AV61" s="30"/>
      <c r="AW61" s="30"/>
      <c r="AX61" s="30" t="s">
        <v>31</v>
      </c>
      <c r="AY61" s="30"/>
      <c r="AZ61" s="30"/>
      <c r="BA61" s="30"/>
      <c r="BB61" s="30"/>
      <c r="BC61" s="30" t="s">
        <v>5</v>
      </c>
      <c r="BD61" s="30"/>
      <c r="BE61" s="30"/>
      <c r="BF61" s="30"/>
      <c r="BG61" s="30"/>
      <c r="BH61" s="30" t="s">
        <v>4</v>
      </c>
      <c r="BI61" s="30"/>
      <c r="BJ61" s="30"/>
      <c r="BK61" s="30"/>
      <c r="BL61" s="30"/>
      <c r="BM61" s="30" t="s">
        <v>31</v>
      </c>
      <c r="BN61" s="30"/>
      <c r="BO61" s="30"/>
      <c r="BP61" s="30"/>
      <c r="BQ61" s="30"/>
      <c r="BR61" s="2"/>
      <c r="BS61" s="8"/>
    </row>
    <row r="62" spans="1:72" ht="15.95" customHeight="1" x14ac:dyDescent="0.2">
      <c r="A62" s="30">
        <v>1</v>
      </c>
      <c r="B62" s="30"/>
      <c r="C62" s="30">
        <v>2</v>
      </c>
      <c r="D62" s="30"/>
      <c r="E62" s="30"/>
      <c r="F62" s="30"/>
      <c r="G62" s="30"/>
      <c r="H62" s="30"/>
      <c r="I62" s="30"/>
      <c r="J62" s="30">
        <v>3</v>
      </c>
      <c r="K62" s="30"/>
      <c r="L62" s="30"/>
      <c r="M62" s="30"/>
      <c r="N62" s="30"/>
      <c r="O62" s="30">
        <v>4</v>
      </c>
      <c r="P62" s="30"/>
      <c r="Q62" s="30"/>
      <c r="R62" s="30"/>
      <c r="S62" s="30"/>
      <c r="T62" s="30"/>
      <c r="U62" s="30"/>
      <c r="V62" s="30"/>
      <c r="W62" s="30"/>
      <c r="X62" s="30"/>
      <c r="Y62" s="30">
        <v>5</v>
      </c>
      <c r="Z62" s="30"/>
      <c r="AA62" s="30"/>
      <c r="AB62" s="30"/>
      <c r="AC62" s="30"/>
      <c r="AD62" s="30">
        <v>6</v>
      </c>
      <c r="AE62" s="30"/>
      <c r="AF62" s="30"/>
      <c r="AG62" s="30"/>
      <c r="AH62" s="30"/>
      <c r="AI62" s="30">
        <v>7</v>
      </c>
      <c r="AJ62" s="30"/>
      <c r="AK62" s="30"/>
      <c r="AL62" s="30"/>
      <c r="AM62" s="30"/>
      <c r="AN62" s="62">
        <v>8</v>
      </c>
      <c r="AO62" s="63"/>
      <c r="AP62" s="63"/>
      <c r="AQ62" s="63"/>
      <c r="AR62" s="64"/>
      <c r="AS62" s="62">
        <v>9</v>
      </c>
      <c r="AT62" s="63"/>
      <c r="AU62" s="63"/>
      <c r="AV62" s="63"/>
      <c r="AW62" s="64"/>
      <c r="AX62" s="62">
        <v>10</v>
      </c>
      <c r="AY62" s="63"/>
      <c r="AZ62" s="63"/>
      <c r="BA62" s="63"/>
      <c r="BB62" s="64"/>
      <c r="BC62" s="62">
        <v>11</v>
      </c>
      <c r="BD62" s="63"/>
      <c r="BE62" s="63"/>
      <c r="BF62" s="63"/>
      <c r="BG62" s="64"/>
      <c r="BH62" s="62">
        <v>12</v>
      </c>
      <c r="BI62" s="63"/>
      <c r="BJ62" s="63"/>
      <c r="BK62" s="63"/>
      <c r="BL62" s="64"/>
      <c r="BM62" s="62">
        <v>13</v>
      </c>
      <c r="BN62" s="63"/>
      <c r="BO62" s="63"/>
      <c r="BP62" s="63"/>
      <c r="BQ62" s="64"/>
      <c r="BR62" s="2"/>
      <c r="BS62" s="8"/>
    </row>
    <row r="63" spans="1:72" ht="12.75" hidden="1" customHeight="1" x14ac:dyDescent="0.2">
      <c r="A63" s="51" t="s">
        <v>44</v>
      </c>
      <c r="B63" s="51"/>
      <c r="C63" s="66" t="s">
        <v>19</v>
      </c>
      <c r="D63" s="67"/>
      <c r="E63" s="67"/>
      <c r="F63" s="67"/>
      <c r="G63" s="67"/>
      <c r="H63" s="67"/>
      <c r="I63" s="68"/>
      <c r="J63" s="51" t="s">
        <v>20</v>
      </c>
      <c r="K63" s="51"/>
      <c r="L63" s="51"/>
      <c r="M63" s="51"/>
      <c r="N63" s="51"/>
      <c r="O63" s="69" t="s">
        <v>45</v>
      </c>
      <c r="P63" s="69"/>
      <c r="Q63" s="69"/>
      <c r="R63" s="69"/>
      <c r="S63" s="69"/>
      <c r="T63" s="69"/>
      <c r="U63" s="69"/>
      <c r="V63" s="69"/>
      <c r="W63" s="69"/>
      <c r="X63" s="66"/>
      <c r="Y63" s="70" t="s">
        <v>15</v>
      </c>
      <c r="Z63" s="70"/>
      <c r="AA63" s="70"/>
      <c r="AB63" s="70"/>
      <c r="AC63" s="70"/>
      <c r="AD63" s="70" t="s">
        <v>35</v>
      </c>
      <c r="AE63" s="70"/>
      <c r="AF63" s="70"/>
      <c r="AG63" s="70"/>
      <c r="AH63" s="70"/>
      <c r="AI63" s="70" t="s">
        <v>21</v>
      </c>
      <c r="AJ63" s="70"/>
      <c r="AK63" s="70"/>
      <c r="AL63" s="70"/>
      <c r="AM63" s="70"/>
      <c r="AN63" s="70" t="s">
        <v>36</v>
      </c>
      <c r="AO63" s="70"/>
      <c r="AP63" s="70"/>
      <c r="AQ63" s="70"/>
      <c r="AR63" s="70"/>
      <c r="AS63" s="70" t="s">
        <v>16</v>
      </c>
      <c r="AT63" s="70"/>
      <c r="AU63" s="70"/>
      <c r="AV63" s="70"/>
      <c r="AW63" s="70"/>
      <c r="AX63" s="70" t="s">
        <v>21</v>
      </c>
      <c r="AY63" s="70"/>
      <c r="AZ63" s="70"/>
      <c r="BA63" s="70"/>
      <c r="BB63" s="70"/>
      <c r="BC63" s="70" t="s">
        <v>38</v>
      </c>
      <c r="BD63" s="70"/>
      <c r="BE63" s="70"/>
      <c r="BF63" s="70"/>
      <c r="BG63" s="70"/>
      <c r="BH63" s="70" t="s">
        <v>38</v>
      </c>
      <c r="BI63" s="70"/>
      <c r="BJ63" s="70"/>
      <c r="BK63" s="70"/>
      <c r="BL63" s="70"/>
      <c r="BM63" s="178" t="s">
        <v>21</v>
      </c>
      <c r="BN63" s="178"/>
      <c r="BO63" s="178"/>
      <c r="BP63" s="178"/>
      <c r="BQ63" s="178"/>
      <c r="BR63" s="8"/>
      <c r="BS63" s="8"/>
      <c r="BT63" s="1" t="s">
        <v>28</v>
      </c>
    </row>
    <row r="64" spans="1:72" s="18" customFormat="1" ht="15.75" x14ac:dyDescent="0.2">
      <c r="A64" s="45">
        <v>0</v>
      </c>
      <c r="B64" s="45"/>
      <c r="C64" s="49" t="s">
        <v>67</v>
      </c>
      <c r="D64" s="49"/>
      <c r="E64" s="49"/>
      <c r="F64" s="49"/>
      <c r="G64" s="49"/>
      <c r="H64" s="49"/>
      <c r="I64" s="49"/>
      <c r="J64" s="49" t="s">
        <v>68</v>
      </c>
      <c r="K64" s="49"/>
      <c r="L64" s="49"/>
      <c r="M64" s="49"/>
      <c r="N64" s="49"/>
      <c r="O64" s="49" t="s">
        <v>68</v>
      </c>
      <c r="P64" s="49"/>
      <c r="Q64" s="49"/>
      <c r="R64" s="49"/>
      <c r="S64" s="49"/>
      <c r="T64" s="49"/>
      <c r="U64" s="49"/>
      <c r="V64" s="49"/>
      <c r="W64" s="49"/>
      <c r="X64" s="49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20"/>
      <c r="BS64" s="21"/>
      <c r="BT64" s="18" t="s">
        <v>29</v>
      </c>
    </row>
    <row r="65" spans="1:71" ht="51.75" customHeight="1" x14ac:dyDescent="0.2">
      <c r="A65" s="30">
        <v>0</v>
      </c>
      <c r="B65" s="30"/>
      <c r="C65" s="31" t="s">
        <v>183</v>
      </c>
      <c r="D65" s="32"/>
      <c r="E65" s="32"/>
      <c r="F65" s="32"/>
      <c r="G65" s="32"/>
      <c r="H65" s="32"/>
      <c r="I65" s="33"/>
      <c r="J65" s="34" t="s">
        <v>70</v>
      </c>
      <c r="K65" s="34"/>
      <c r="L65" s="34"/>
      <c r="M65" s="34"/>
      <c r="N65" s="34"/>
      <c r="O65" s="31" t="s">
        <v>184</v>
      </c>
      <c r="P65" s="32"/>
      <c r="Q65" s="32"/>
      <c r="R65" s="32"/>
      <c r="S65" s="32"/>
      <c r="T65" s="32"/>
      <c r="U65" s="32"/>
      <c r="V65" s="32"/>
      <c r="W65" s="32"/>
      <c r="X65" s="33"/>
      <c r="Y65" s="25">
        <v>1</v>
      </c>
      <c r="Z65" s="25"/>
      <c r="AA65" s="25"/>
      <c r="AB65" s="25"/>
      <c r="AC65" s="25"/>
      <c r="AD65" s="25">
        <v>0</v>
      </c>
      <c r="AE65" s="25"/>
      <c r="AF65" s="25"/>
      <c r="AG65" s="25"/>
      <c r="AH65" s="25"/>
      <c r="AI65" s="25">
        <f>Y65+AD65</f>
        <v>1</v>
      </c>
      <c r="AJ65" s="25"/>
      <c r="AK65" s="25"/>
      <c r="AL65" s="25"/>
      <c r="AM65" s="25"/>
      <c r="AN65" s="25">
        <v>1</v>
      </c>
      <c r="AO65" s="25"/>
      <c r="AP65" s="25"/>
      <c r="AQ65" s="25"/>
      <c r="AR65" s="25"/>
      <c r="AS65" s="25">
        <v>0</v>
      </c>
      <c r="AT65" s="25"/>
      <c r="AU65" s="25"/>
      <c r="AV65" s="25"/>
      <c r="AW65" s="25"/>
      <c r="AX65" s="26">
        <f>AN65+AS65</f>
        <v>1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0</v>
      </c>
      <c r="BN65" s="26"/>
      <c r="BO65" s="26"/>
      <c r="BP65" s="26"/>
      <c r="BQ65" s="26"/>
      <c r="BR65" s="10"/>
      <c r="BS65" s="8"/>
    </row>
    <row r="66" spans="1:71" s="18" customFormat="1" ht="15.75" x14ac:dyDescent="0.2">
      <c r="A66" s="45">
        <v>0</v>
      </c>
      <c r="B66" s="45"/>
      <c r="C66" s="46" t="s">
        <v>72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6" t="s">
        <v>68</v>
      </c>
      <c r="P66" s="47"/>
      <c r="Q66" s="47"/>
      <c r="R66" s="47"/>
      <c r="S66" s="47"/>
      <c r="T66" s="47"/>
      <c r="U66" s="47"/>
      <c r="V66" s="47"/>
      <c r="W66" s="47"/>
      <c r="X66" s="48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20"/>
      <c r="BS66" s="21"/>
    </row>
    <row r="67" spans="1:71" ht="51.75" customHeight="1" x14ac:dyDescent="0.2">
      <c r="A67" s="30">
        <v>0</v>
      </c>
      <c r="B67" s="30"/>
      <c r="C67" s="31" t="s">
        <v>185</v>
      </c>
      <c r="D67" s="32"/>
      <c r="E67" s="32"/>
      <c r="F67" s="32"/>
      <c r="G67" s="32"/>
      <c r="H67" s="32"/>
      <c r="I67" s="33"/>
      <c r="J67" s="34" t="s">
        <v>70</v>
      </c>
      <c r="K67" s="34"/>
      <c r="L67" s="34"/>
      <c r="M67" s="34"/>
      <c r="N67" s="34"/>
      <c r="O67" s="31" t="s">
        <v>184</v>
      </c>
      <c r="P67" s="32"/>
      <c r="Q67" s="32"/>
      <c r="R67" s="32"/>
      <c r="S67" s="32"/>
      <c r="T67" s="32"/>
      <c r="U67" s="32"/>
      <c r="V67" s="32"/>
      <c r="W67" s="32"/>
      <c r="X67" s="33"/>
      <c r="Y67" s="25">
        <v>18</v>
      </c>
      <c r="Z67" s="25"/>
      <c r="AA67" s="25"/>
      <c r="AB67" s="25"/>
      <c r="AC67" s="25"/>
      <c r="AD67" s="25">
        <v>0</v>
      </c>
      <c r="AE67" s="25"/>
      <c r="AF67" s="25"/>
      <c r="AG67" s="25"/>
      <c r="AH67" s="25"/>
      <c r="AI67" s="25">
        <f>Y67+AD67</f>
        <v>18</v>
      </c>
      <c r="AJ67" s="25"/>
      <c r="AK67" s="25"/>
      <c r="AL67" s="25"/>
      <c r="AM67" s="25"/>
      <c r="AN67" s="25">
        <v>18</v>
      </c>
      <c r="AO67" s="25"/>
      <c r="AP67" s="25"/>
      <c r="AQ67" s="25"/>
      <c r="AR67" s="25"/>
      <c r="AS67" s="25">
        <v>0</v>
      </c>
      <c r="AT67" s="25"/>
      <c r="AU67" s="25"/>
      <c r="AV67" s="25"/>
      <c r="AW67" s="25"/>
      <c r="AX67" s="26">
        <f>AN67+AS67</f>
        <v>18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8"/>
    </row>
    <row r="68" spans="1:71" s="18" customFormat="1" ht="15.75" x14ac:dyDescent="0.2">
      <c r="A68" s="45">
        <v>0</v>
      </c>
      <c r="B68" s="45"/>
      <c r="C68" s="46" t="s">
        <v>77</v>
      </c>
      <c r="D68" s="47"/>
      <c r="E68" s="47"/>
      <c r="F68" s="47"/>
      <c r="G68" s="47"/>
      <c r="H68" s="47"/>
      <c r="I68" s="48"/>
      <c r="J68" s="49" t="s">
        <v>68</v>
      </c>
      <c r="K68" s="49"/>
      <c r="L68" s="49"/>
      <c r="M68" s="49"/>
      <c r="N68" s="49"/>
      <c r="O68" s="46" t="s">
        <v>68</v>
      </c>
      <c r="P68" s="47"/>
      <c r="Q68" s="47"/>
      <c r="R68" s="47"/>
      <c r="S68" s="47"/>
      <c r="T68" s="47"/>
      <c r="U68" s="47"/>
      <c r="V68" s="47"/>
      <c r="W68" s="47"/>
      <c r="X68" s="48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20"/>
      <c r="BS68" s="21"/>
    </row>
    <row r="69" spans="1:71" ht="78.75" customHeight="1" x14ac:dyDescent="0.2">
      <c r="A69" s="30">
        <v>0</v>
      </c>
      <c r="B69" s="30"/>
      <c r="C69" s="31" t="s">
        <v>186</v>
      </c>
      <c r="D69" s="32"/>
      <c r="E69" s="32"/>
      <c r="F69" s="32"/>
      <c r="G69" s="32"/>
      <c r="H69" s="32"/>
      <c r="I69" s="33"/>
      <c r="J69" s="34" t="s">
        <v>80</v>
      </c>
      <c r="K69" s="34"/>
      <c r="L69" s="34"/>
      <c r="M69" s="34"/>
      <c r="N69" s="34"/>
      <c r="O69" s="31" t="s">
        <v>187</v>
      </c>
      <c r="P69" s="32"/>
      <c r="Q69" s="32"/>
      <c r="R69" s="32"/>
      <c r="S69" s="32"/>
      <c r="T69" s="32"/>
      <c r="U69" s="32"/>
      <c r="V69" s="32"/>
      <c r="W69" s="32"/>
      <c r="X69" s="33"/>
      <c r="Y69" s="25">
        <v>9.8000000000000007</v>
      </c>
      <c r="Z69" s="25"/>
      <c r="AA69" s="25"/>
      <c r="AB69" s="25"/>
      <c r="AC69" s="25"/>
      <c r="AD69" s="25">
        <v>0</v>
      </c>
      <c r="AE69" s="25"/>
      <c r="AF69" s="25"/>
      <c r="AG69" s="25"/>
      <c r="AH69" s="25"/>
      <c r="AI69" s="25">
        <f>Y69+AD69</f>
        <v>9.8000000000000007</v>
      </c>
      <c r="AJ69" s="25"/>
      <c r="AK69" s="25"/>
      <c r="AL69" s="25"/>
      <c r="AM69" s="25"/>
      <c r="AN69" s="25">
        <v>9.8000000000000007</v>
      </c>
      <c r="AO69" s="25"/>
      <c r="AP69" s="25"/>
      <c r="AQ69" s="25"/>
      <c r="AR69" s="25"/>
      <c r="AS69" s="25">
        <v>0</v>
      </c>
      <c r="AT69" s="25"/>
      <c r="AU69" s="25"/>
      <c r="AV69" s="25"/>
      <c r="AW69" s="25"/>
      <c r="AX69" s="26">
        <f>AN69+AS69</f>
        <v>9.8000000000000007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6">
        <f>BC69+BH69</f>
        <v>0</v>
      </c>
      <c r="BN69" s="26"/>
      <c r="BO69" s="26"/>
      <c r="BP69" s="26"/>
      <c r="BQ69" s="26"/>
      <c r="BR69" s="10"/>
      <c r="BS69" s="8"/>
    </row>
    <row r="70" spans="1:71" s="18" customFormat="1" ht="15.75" x14ac:dyDescent="0.2">
      <c r="A70" s="45">
        <v>0</v>
      </c>
      <c r="B70" s="45"/>
      <c r="C70" s="46" t="s">
        <v>109</v>
      </c>
      <c r="D70" s="47"/>
      <c r="E70" s="47"/>
      <c r="F70" s="47"/>
      <c r="G70" s="47"/>
      <c r="H70" s="47"/>
      <c r="I70" s="48"/>
      <c r="J70" s="49" t="s">
        <v>68</v>
      </c>
      <c r="K70" s="49"/>
      <c r="L70" s="49"/>
      <c r="M70" s="49"/>
      <c r="N70" s="49"/>
      <c r="O70" s="46" t="s">
        <v>68</v>
      </c>
      <c r="P70" s="47"/>
      <c r="Q70" s="47"/>
      <c r="R70" s="47"/>
      <c r="S70" s="47"/>
      <c r="T70" s="47"/>
      <c r="U70" s="47"/>
      <c r="V70" s="47"/>
      <c r="W70" s="47"/>
      <c r="X70" s="48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20"/>
      <c r="BS70" s="21"/>
    </row>
    <row r="71" spans="1:71" ht="104.25" customHeight="1" x14ac:dyDescent="0.2">
      <c r="A71" s="30">
        <v>0</v>
      </c>
      <c r="B71" s="30"/>
      <c r="C71" s="31" t="s">
        <v>188</v>
      </c>
      <c r="D71" s="32"/>
      <c r="E71" s="32"/>
      <c r="F71" s="32"/>
      <c r="G71" s="32"/>
      <c r="H71" s="32"/>
      <c r="I71" s="33"/>
      <c r="J71" s="34" t="s">
        <v>131</v>
      </c>
      <c r="K71" s="34"/>
      <c r="L71" s="34"/>
      <c r="M71" s="34"/>
      <c r="N71" s="34"/>
      <c r="O71" s="31" t="s">
        <v>189</v>
      </c>
      <c r="P71" s="32"/>
      <c r="Q71" s="32"/>
      <c r="R71" s="32"/>
      <c r="S71" s="32"/>
      <c r="T71" s="32"/>
      <c r="U71" s="32"/>
      <c r="V71" s="32"/>
      <c r="W71" s="32"/>
      <c r="X71" s="33"/>
      <c r="Y71" s="25">
        <v>105</v>
      </c>
      <c r="Z71" s="25"/>
      <c r="AA71" s="25"/>
      <c r="AB71" s="25"/>
      <c r="AC71" s="25"/>
      <c r="AD71" s="25">
        <v>0</v>
      </c>
      <c r="AE71" s="25"/>
      <c r="AF71" s="25"/>
      <c r="AG71" s="25"/>
      <c r="AH71" s="25"/>
      <c r="AI71" s="25">
        <f>Y71+AD71</f>
        <v>105</v>
      </c>
      <c r="AJ71" s="25"/>
      <c r="AK71" s="25"/>
      <c r="AL71" s="25"/>
      <c r="AM71" s="25"/>
      <c r="AN71" s="25">
        <v>105</v>
      </c>
      <c r="AO71" s="25"/>
      <c r="AP71" s="25"/>
      <c r="AQ71" s="25"/>
      <c r="AR71" s="25"/>
      <c r="AS71" s="25">
        <v>0</v>
      </c>
      <c r="AT71" s="25"/>
      <c r="AU71" s="25"/>
      <c r="AV71" s="25"/>
      <c r="AW71" s="25"/>
      <c r="AX71" s="26">
        <f>AN71+AS71</f>
        <v>105</v>
      </c>
      <c r="AY71" s="26"/>
      <c r="AZ71" s="26"/>
      <c r="BA71" s="26"/>
      <c r="BB71" s="26"/>
      <c r="BC71" s="26">
        <f>AN71-Y71</f>
        <v>0</v>
      </c>
      <c r="BD71" s="26"/>
      <c r="BE71" s="26"/>
      <c r="BF71" s="26"/>
      <c r="BG71" s="26"/>
      <c r="BH71" s="26">
        <f>AS71-AD71</f>
        <v>0</v>
      </c>
      <c r="BI71" s="26"/>
      <c r="BJ71" s="26"/>
      <c r="BK71" s="26"/>
      <c r="BL71" s="26"/>
      <c r="BM71" s="26">
        <f>BC71+BH71</f>
        <v>0</v>
      </c>
      <c r="BN71" s="26"/>
      <c r="BO71" s="26"/>
      <c r="BP71" s="26"/>
      <c r="BQ71" s="26"/>
      <c r="BR71" s="10"/>
      <c r="BS71" s="8"/>
    </row>
    <row r="72" spans="1:71" ht="4.5" customHeight="1" x14ac:dyDescent="0.2"/>
    <row r="73" spans="1:71" ht="15.95" customHeight="1" x14ac:dyDescent="0.2">
      <c r="A73" s="65" t="s">
        <v>350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</row>
    <row r="74" spans="1:71" ht="9.7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71" ht="15.75" hidden="1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1" ht="15.75" hidden="1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71" ht="18" customHeight="1" x14ac:dyDescent="0.2">
      <c r="A77" s="56" t="s">
        <v>86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3"/>
      <c r="AO77" s="3"/>
      <c r="AP77" s="59" t="s">
        <v>87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71" x14ac:dyDescent="0.2">
      <c r="W78" s="50" t="s">
        <v>12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4"/>
      <c r="AO78" s="4"/>
      <c r="AP78" s="50" t="s">
        <v>13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</row>
    <row r="79" spans="1:71" ht="6.75" customHeight="1" x14ac:dyDescent="0.2"/>
    <row r="80" spans="1:71" hidden="1" x14ac:dyDescent="0.2"/>
    <row r="81" spans="1:60" ht="15.95" customHeight="1" x14ac:dyDescent="0.2">
      <c r="A81" s="56" t="s">
        <v>346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3"/>
      <c r="AO81" s="3"/>
      <c r="AP81" s="59" t="s">
        <v>347</v>
      </c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</row>
    <row r="82" spans="1:60" x14ac:dyDescent="0.2">
      <c r="W82" s="50" t="s">
        <v>12</v>
      </c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4"/>
      <c r="AO82" s="4"/>
      <c r="AP82" s="50" t="s">
        <v>13</v>
      </c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</row>
  </sheetData>
  <mergeCells count="320">
    <mergeCell ref="A56:BL57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35:F35"/>
    <mergeCell ref="G35:BL3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A12:BL12"/>
    <mergeCell ref="A14:B14"/>
    <mergeCell ref="D14:J14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N44:BQ44"/>
    <mergeCell ref="A48:BL48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BN45:BQ45"/>
    <mergeCell ref="AP45:AT45"/>
    <mergeCell ref="AK45:AO45"/>
    <mergeCell ref="AF45:AJ45"/>
    <mergeCell ref="AA45:AE45"/>
    <mergeCell ref="C45:Z45"/>
    <mergeCell ref="A45:B45"/>
    <mergeCell ref="A46:BQ47"/>
    <mergeCell ref="AU44:AY44"/>
    <mergeCell ref="AZ44:BC44"/>
    <mergeCell ref="BD44:BH44"/>
    <mergeCell ref="BI44:BM44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G55:AK55"/>
    <mergeCell ref="AL55:AP55"/>
    <mergeCell ref="AQ55:AV55"/>
    <mergeCell ref="AW55:BA55"/>
    <mergeCell ref="BB55:BF55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AN62:AR62"/>
    <mergeCell ref="AS62:AW62"/>
    <mergeCell ref="BG55:BL55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55:P55"/>
    <mergeCell ref="Q55:U55"/>
    <mergeCell ref="V55:Z55"/>
    <mergeCell ref="AA55:AF55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I63:AM63"/>
    <mergeCell ref="AN63:AR63"/>
    <mergeCell ref="AS63:AW63"/>
    <mergeCell ref="AX63:BB63"/>
    <mergeCell ref="BC63:BG63"/>
    <mergeCell ref="BH63:BL63"/>
    <mergeCell ref="A62:B62"/>
    <mergeCell ref="C62:I62"/>
    <mergeCell ref="J62:N62"/>
    <mergeCell ref="O62:X62"/>
    <mergeCell ref="Y62:AC62"/>
    <mergeCell ref="AD62:AH62"/>
    <mergeCell ref="AI62:AM62"/>
    <mergeCell ref="BC68:BG68"/>
    <mergeCell ref="BM64:BQ64"/>
    <mergeCell ref="BM68:BQ68"/>
    <mergeCell ref="BM67:BQ67"/>
    <mergeCell ref="W82:AM82"/>
    <mergeCell ref="AP82:BH82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5:AM65"/>
    <mergeCell ref="AN65:AR65"/>
    <mergeCell ref="AX65:BB65"/>
    <mergeCell ref="BC65:BG65"/>
    <mergeCell ref="BM66:BQ66"/>
    <mergeCell ref="AX64:BB64"/>
    <mergeCell ref="BC64:BG64"/>
    <mergeCell ref="BH64:BL64"/>
    <mergeCell ref="BH65:BL65"/>
    <mergeCell ref="AX66:BB66"/>
    <mergeCell ref="BC66:BG66"/>
    <mergeCell ref="BH66:BL66"/>
    <mergeCell ref="Y68:AC68"/>
    <mergeCell ref="AD68:AH68"/>
    <mergeCell ref="AI68:AM68"/>
    <mergeCell ref="AN68:AR68"/>
    <mergeCell ref="AS68:AW68"/>
    <mergeCell ref="A73:BL73"/>
    <mergeCell ref="A74:BL74"/>
    <mergeCell ref="AS65:AW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5:B65"/>
    <mergeCell ref="C65:I65"/>
    <mergeCell ref="J65:N65"/>
    <mergeCell ref="O65:X65"/>
    <mergeCell ref="Y65:AC65"/>
    <mergeCell ref="AD65:AH65"/>
    <mergeCell ref="AI67:AM67"/>
    <mergeCell ref="AN67:AR67"/>
    <mergeCell ref="AS67:AW67"/>
    <mergeCell ref="AX67:BB67"/>
    <mergeCell ref="BC67:BG67"/>
    <mergeCell ref="BH67:BL67"/>
    <mergeCell ref="AX68:BB68"/>
    <mergeCell ref="BH68:BL68"/>
    <mergeCell ref="A71:B71"/>
    <mergeCell ref="C71:I71"/>
    <mergeCell ref="J71:N71"/>
    <mergeCell ref="O71:X71"/>
    <mergeCell ref="Y71:AC71"/>
    <mergeCell ref="AD71:AH71"/>
    <mergeCell ref="A67:B67"/>
    <mergeCell ref="C67:I67"/>
    <mergeCell ref="J67:N67"/>
    <mergeCell ref="O67:X67"/>
    <mergeCell ref="Y67:AC67"/>
    <mergeCell ref="AD67:AH67"/>
    <mergeCell ref="A68:B68"/>
    <mergeCell ref="C68:I68"/>
    <mergeCell ref="J68:N68"/>
    <mergeCell ref="O68:X68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BM71:BQ71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</mergeCells>
  <conditionalFormatting sqref="C64">
    <cfRule type="cellIs" dxfId="187" priority="17" stopIfTrue="1" operator="equal">
      <formula>$C63</formula>
    </cfRule>
  </conditionalFormatting>
  <conditionalFormatting sqref="A64:B64">
    <cfRule type="cellIs" dxfId="186" priority="18" stopIfTrue="1" operator="equal">
      <formula>0</formula>
    </cfRule>
  </conditionalFormatting>
  <conditionalFormatting sqref="C65">
    <cfRule type="cellIs" dxfId="185" priority="15" stopIfTrue="1" operator="equal">
      <formula>$C64</formula>
    </cfRule>
  </conditionalFormatting>
  <conditionalFormatting sqref="A65:B65">
    <cfRule type="cellIs" dxfId="184" priority="16" stopIfTrue="1" operator="equal">
      <formula>0</formula>
    </cfRule>
  </conditionalFormatting>
  <conditionalFormatting sqref="C66">
    <cfRule type="cellIs" dxfId="183" priority="13" stopIfTrue="1" operator="equal">
      <formula>$C65</formula>
    </cfRule>
  </conditionalFormatting>
  <conditionalFormatting sqref="A66:B66">
    <cfRule type="cellIs" dxfId="182" priority="14" stopIfTrue="1" operator="equal">
      <formula>0</formula>
    </cfRule>
  </conditionalFormatting>
  <conditionalFormatting sqref="C67">
    <cfRule type="cellIs" dxfId="181" priority="11" stopIfTrue="1" operator="equal">
      <formula>$C66</formula>
    </cfRule>
  </conditionalFormatting>
  <conditionalFormatting sqref="A67:B67">
    <cfRule type="cellIs" dxfId="180" priority="12" stopIfTrue="1" operator="equal">
      <formula>0</formula>
    </cfRule>
  </conditionalFormatting>
  <conditionalFormatting sqref="C68">
    <cfRule type="cellIs" dxfId="179" priority="9" stopIfTrue="1" operator="equal">
      <formula>$C67</formula>
    </cfRule>
  </conditionalFormatting>
  <conditionalFormatting sqref="A68:B68">
    <cfRule type="cellIs" dxfId="178" priority="10" stopIfTrue="1" operator="equal">
      <formula>0</formula>
    </cfRule>
  </conditionalFormatting>
  <conditionalFormatting sqref="C69">
    <cfRule type="cellIs" dxfId="177" priority="7" stopIfTrue="1" operator="equal">
      <formula>$C68</formula>
    </cfRule>
  </conditionalFormatting>
  <conditionalFormatting sqref="A69:B69">
    <cfRule type="cellIs" dxfId="176" priority="8" stopIfTrue="1" operator="equal">
      <formula>0</formula>
    </cfRule>
  </conditionalFormatting>
  <conditionalFormatting sqref="C70">
    <cfRule type="cellIs" dxfId="175" priority="5" stopIfTrue="1" operator="equal">
      <formula>$C69</formula>
    </cfRule>
  </conditionalFormatting>
  <conditionalFormatting sqref="A70:B70">
    <cfRule type="cellIs" dxfId="174" priority="6" stopIfTrue="1" operator="equal">
      <formula>0</formula>
    </cfRule>
  </conditionalFormatting>
  <conditionalFormatting sqref="C71">
    <cfRule type="cellIs" dxfId="173" priority="3" stopIfTrue="1" operator="equal">
      <formula>$C70</formula>
    </cfRule>
  </conditionalFormatting>
  <conditionalFormatting sqref="A71:B71">
    <cfRule type="cellIs" dxfId="17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"/>
  <sheetViews>
    <sheetView view="pageBreakPreview" topLeftCell="A36" zoomScale="60" zoomScaleNormal="100" workbookViewId="0">
      <selection activeCell="BB53" sqref="BB53:BL53"/>
    </sheetView>
  </sheetViews>
  <sheetFormatPr defaultRowHeight="12.75" x14ac:dyDescent="0.2"/>
  <cols>
    <col min="1" max="1" width="3.28515625" style="1" customWidth="1"/>
    <col min="2" max="2" width="3.42578125" style="1" customWidth="1"/>
    <col min="3" max="25" width="2.85546875" style="1" customWidth="1"/>
    <col min="26" max="26" width="3" style="1" customWidth="1"/>
    <col min="27" max="64" width="2.85546875" style="1" customWidth="1"/>
    <col min="65" max="65" width="4" style="1" hidden="1" customWidth="1"/>
    <col min="66" max="66" width="4.7109375" style="1" hidden="1" customWidth="1"/>
    <col min="67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5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105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65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65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5" ht="27.95" customHeight="1" x14ac:dyDescent="0.2">
      <c r="A20" s="97" t="s">
        <v>42</v>
      </c>
      <c r="B20" s="97"/>
      <c r="C20" s="14"/>
      <c r="D20" s="98" t="s">
        <v>197</v>
      </c>
      <c r="E20" s="99"/>
      <c r="F20" s="99"/>
      <c r="G20" s="99"/>
      <c r="H20" s="99"/>
      <c r="I20" s="99"/>
      <c r="J20" s="99"/>
      <c r="K20" s="14"/>
      <c r="L20" s="98" t="s">
        <v>198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63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65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65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65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65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65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M26" s="1" t="s">
        <v>59</v>
      </c>
    </row>
    <row r="27" spans="1:65" x14ac:dyDescent="0.2">
      <c r="A27" s="51">
        <v>1</v>
      </c>
      <c r="B27" s="51"/>
      <c r="C27" s="51"/>
      <c r="D27" s="51"/>
      <c r="E27" s="51"/>
      <c r="F27" s="51"/>
      <c r="G27" s="109" t="s">
        <v>297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BM27" s="1" t="s">
        <v>57</v>
      </c>
    </row>
    <row r="28" spans="1:65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5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65" ht="15.95" customHeight="1" x14ac:dyDescent="0.2">
      <c r="A30" s="100" t="s">
        <v>193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65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65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65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65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65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BM35" s="1" t="s">
        <v>60</v>
      </c>
    </row>
    <row r="36" spans="1:65" ht="12.75" customHeight="1" x14ac:dyDescent="0.2">
      <c r="A36" s="51">
        <v>1</v>
      </c>
      <c r="B36" s="51"/>
      <c r="C36" s="51"/>
      <c r="D36" s="51"/>
      <c r="E36" s="51"/>
      <c r="F36" s="51"/>
      <c r="G36" s="52" t="s">
        <v>193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BM36" s="1" t="s">
        <v>58</v>
      </c>
    </row>
    <row r="38" spans="1:65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65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</row>
    <row r="40" spans="1:65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</row>
    <row r="41" spans="1:65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</row>
    <row r="42" spans="1:65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</row>
    <row r="43" spans="1:65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" t="s">
        <v>24</v>
      </c>
    </row>
    <row r="44" spans="1:65" ht="57" customHeight="1" x14ac:dyDescent="0.2">
      <c r="A44" s="30">
        <v>1</v>
      </c>
      <c r="B44" s="30"/>
      <c r="C44" s="87" t="s">
        <v>61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1775161</v>
      </c>
      <c r="AB44" s="82"/>
      <c r="AC44" s="82"/>
      <c r="AD44" s="82"/>
      <c r="AE44" s="82"/>
      <c r="AF44" s="82">
        <v>198598</v>
      </c>
      <c r="AG44" s="82"/>
      <c r="AH44" s="82"/>
      <c r="AI44" s="82"/>
      <c r="AJ44" s="82"/>
      <c r="AK44" s="82">
        <f>AA44+AF44</f>
        <v>1973759</v>
      </c>
      <c r="AL44" s="82"/>
      <c r="AM44" s="82"/>
      <c r="AN44" s="82"/>
      <c r="AO44" s="82"/>
      <c r="AP44" s="82">
        <v>1775142</v>
      </c>
      <c r="AQ44" s="82"/>
      <c r="AR44" s="82"/>
      <c r="AS44" s="82"/>
      <c r="AT44" s="82"/>
      <c r="AU44" s="82">
        <v>198598</v>
      </c>
      <c r="AV44" s="82"/>
      <c r="AW44" s="82"/>
      <c r="AX44" s="82"/>
      <c r="AY44" s="82"/>
      <c r="AZ44" s="82">
        <f>AP44+AU44</f>
        <v>1973740</v>
      </c>
      <c r="BA44" s="82"/>
      <c r="BB44" s="82"/>
      <c r="BC44" s="82"/>
      <c r="BD44" s="82">
        <f>AP44-AA44</f>
        <v>-19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1" t="s">
        <v>25</v>
      </c>
    </row>
    <row r="45" spans="1:65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f>SUM(AA44)</f>
        <v>1775161</v>
      </c>
      <c r="AB45" s="86"/>
      <c r="AC45" s="86"/>
      <c r="AD45" s="86"/>
      <c r="AE45" s="86"/>
      <c r="AF45" s="86">
        <f>SUM(AF44)</f>
        <v>198598</v>
      </c>
      <c r="AG45" s="86"/>
      <c r="AH45" s="86"/>
      <c r="AI45" s="86"/>
      <c r="AJ45" s="86"/>
      <c r="AK45" s="86">
        <f>AA45+AF45</f>
        <v>1973759</v>
      </c>
      <c r="AL45" s="86"/>
      <c r="AM45" s="86"/>
      <c r="AN45" s="86"/>
      <c r="AO45" s="86"/>
      <c r="AP45" s="86">
        <v>1775142</v>
      </c>
      <c r="AQ45" s="86"/>
      <c r="AR45" s="86"/>
      <c r="AS45" s="86"/>
      <c r="AT45" s="86"/>
      <c r="AU45" s="86">
        <f>SUM(AU44)</f>
        <v>198598</v>
      </c>
      <c r="AV45" s="86"/>
      <c r="AW45" s="86"/>
      <c r="AX45" s="86"/>
      <c r="AY45" s="86"/>
      <c r="AZ45" s="85">
        <f>AP45+AU45</f>
        <v>1973740</v>
      </c>
      <c r="BA45" s="85"/>
      <c r="BB45" s="85"/>
      <c r="BC45" s="85"/>
      <c r="BD45" s="86">
        <f>AP45-AA45</f>
        <v>-19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</row>
    <row r="46" spans="1:65" s="18" customFormat="1" ht="12.75" customHeight="1" x14ac:dyDescent="0.2">
      <c r="A46" s="103" t="s">
        <v>353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</row>
    <row r="47" spans="1:65" ht="20.25" customHeight="1" x14ac:dyDescent="0.2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</row>
    <row r="48" spans="1:65" ht="15.75" customHeight="1" x14ac:dyDescent="0.2">
      <c r="A48" s="65" t="s">
        <v>52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65" ht="15" customHeight="1" x14ac:dyDescent="0.2">
      <c r="A49" s="84" t="s">
        <v>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65" ht="28.5" customHeight="1" x14ac:dyDescent="0.2">
      <c r="A50" s="30" t="s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30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 t="s">
        <v>54</v>
      </c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3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pans="1:65" ht="29.1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5</v>
      </c>
      <c r="R51" s="30"/>
      <c r="S51" s="30"/>
      <c r="T51" s="30"/>
      <c r="U51" s="30"/>
      <c r="V51" s="30" t="s">
        <v>4</v>
      </c>
      <c r="W51" s="30"/>
      <c r="X51" s="30"/>
      <c r="Y51" s="30"/>
      <c r="Z51" s="30"/>
      <c r="AA51" s="30" t="s">
        <v>31</v>
      </c>
      <c r="AB51" s="30"/>
      <c r="AC51" s="30"/>
      <c r="AD51" s="30"/>
      <c r="AE51" s="30"/>
      <c r="AF51" s="30"/>
      <c r="AG51" s="30" t="s">
        <v>5</v>
      </c>
      <c r="AH51" s="30"/>
      <c r="AI51" s="30"/>
      <c r="AJ51" s="30"/>
      <c r="AK51" s="30"/>
      <c r="AL51" s="30" t="s">
        <v>4</v>
      </c>
      <c r="AM51" s="30"/>
      <c r="AN51" s="30"/>
      <c r="AO51" s="30"/>
      <c r="AP51" s="30"/>
      <c r="AQ51" s="30" t="s">
        <v>31</v>
      </c>
      <c r="AR51" s="30"/>
      <c r="AS51" s="30"/>
      <c r="AT51" s="30"/>
      <c r="AU51" s="30"/>
      <c r="AV51" s="30"/>
      <c r="AW51" s="62" t="s">
        <v>5</v>
      </c>
      <c r="AX51" s="63"/>
      <c r="AY51" s="63"/>
      <c r="AZ51" s="63"/>
      <c r="BA51" s="64"/>
      <c r="BB51" s="62" t="s">
        <v>4</v>
      </c>
      <c r="BC51" s="63"/>
      <c r="BD51" s="63"/>
      <c r="BE51" s="63"/>
      <c r="BF51" s="64"/>
      <c r="BG51" s="30" t="s">
        <v>31</v>
      </c>
      <c r="BH51" s="30"/>
      <c r="BI51" s="30"/>
      <c r="BJ51" s="30"/>
      <c r="BK51" s="30"/>
      <c r="BL51" s="30"/>
    </row>
    <row r="52" spans="1:65" ht="29.1" customHeight="1" x14ac:dyDescent="0.2">
      <c r="A52" s="30">
        <v>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v>2</v>
      </c>
      <c r="R52" s="30"/>
      <c r="S52" s="30"/>
      <c r="T52" s="30"/>
      <c r="U52" s="30"/>
      <c r="V52" s="30">
        <v>3</v>
      </c>
      <c r="W52" s="30"/>
      <c r="X52" s="30"/>
      <c r="Y52" s="30"/>
      <c r="Z52" s="30"/>
      <c r="AA52" s="30">
        <v>4</v>
      </c>
      <c r="AB52" s="30"/>
      <c r="AC52" s="30"/>
      <c r="AD52" s="30"/>
      <c r="AE52" s="30"/>
      <c r="AF52" s="30"/>
      <c r="AG52" s="30">
        <v>5</v>
      </c>
      <c r="AH52" s="30"/>
      <c r="AI52" s="30"/>
      <c r="AJ52" s="30"/>
      <c r="AK52" s="30"/>
      <c r="AL52" s="30">
        <v>6</v>
      </c>
      <c r="AM52" s="30"/>
      <c r="AN52" s="30"/>
      <c r="AO52" s="30"/>
      <c r="AP52" s="30"/>
      <c r="AQ52" s="30">
        <v>7</v>
      </c>
      <c r="AR52" s="30"/>
      <c r="AS52" s="30"/>
      <c r="AT52" s="30"/>
      <c r="AU52" s="30"/>
      <c r="AV52" s="30"/>
      <c r="AW52" s="30">
        <v>8</v>
      </c>
      <c r="AX52" s="30"/>
      <c r="AY52" s="30"/>
      <c r="AZ52" s="30"/>
      <c r="BA52" s="30"/>
      <c r="BB52" s="78">
        <v>9</v>
      </c>
      <c r="BC52" s="78"/>
      <c r="BD52" s="78"/>
      <c r="BE52" s="78"/>
      <c r="BF52" s="78"/>
      <c r="BG52" s="78">
        <v>10</v>
      </c>
      <c r="BH52" s="78"/>
      <c r="BI52" s="78"/>
      <c r="BJ52" s="78"/>
      <c r="BK52" s="78"/>
      <c r="BL52" s="78"/>
    </row>
    <row r="53" spans="1:65" ht="24.75" customHeight="1" x14ac:dyDescent="0.2">
      <c r="A53" s="179" t="s">
        <v>303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57">
        <v>1775161</v>
      </c>
      <c r="R53" s="157"/>
      <c r="S53" s="157"/>
      <c r="T53" s="157"/>
      <c r="U53" s="157"/>
      <c r="V53" s="157">
        <v>198598</v>
      </c>
      <c r="W53" s="157"/>
      <c r="X53" s="157"/>
      <c r="Y53" s="157"/>
      <c r="Z53" s="157"/>
      <c r="AA53" s="157">
        <f>SUM(Q53:Z53)</f>
        <v>1973759</v>
      </c>
      <c r="AB53" s="157"/>
      <c r="AC53" s="157"/>
      <c r="AD53" s="157"/>
      <c r="AE53" s="157"/>
      <c r="AF53" s="157"/>
      <c r="AG53" s="157">
        <v>1775142</v>
      </c>
      <c r="AH53" s="157"/>
      <c r="AI53" s="157"/>
      <c r="AJ53" s="157"/>
      <c r="AK53" s="157"/>
      <c r="AL53" s="157">
        <v>198598</v>
      </c>
      <c r="AM53" s="157"/>
      <c r="AN53" s="157"/>
      <c r="AO53" s="157"/>
      <c r="AP53" s="157"/>
      <c r="AQ53" s="157">
        <f>SUM(AG53:AP53)</f>
        <v>1973740</v>
      </c>
      <c r="AR53" s="157"/>
      <c r="AS53" s="157"/>
      <c r="AT53" s="157"/>
      <c r="AU53" s="157"/>
      <c r="AV53" s="157"/>
      <c r="AW53" s="157">
        <f>AG53-Q53</f>
        <v>-19</v>
      </c>
      <c r="AX53" s="157"/>
      <c r="AY53" s="157"/>
      <c r="AZ53" s="157"/>
      <c r="BA53" s="157"/>
      <c r="BB53" s="185">
        <v>0</v>
      </c>
      <c r="BC53" s="185"/>
      <c r="BD53" s="185"/>
      <c r="BE53" s="185"/>
      <c r="BF53" s="185"/>
      <c r="BG53" s="185">
        <f>SUM(AW53:BF53)</f>
        <v>-19</v>
      </c>
      <c r="BH53" s="185"/>
      <c r="BI53" s="185"/>
      <c r="BJ53" s="185"/>
      <c r="BK53" s="185"/>
      <c r="BL53" s="185"/>
    </row>
    <row r="54" spans="1:65" ht="18" hidden="1" customHeight="1" x14ac:dyDescent="0.2">
      <c r="A54" s="69" t="s">
        <v>19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186" t="s">
        <v>15</v>
      </c>
      <c r="R54" s="186"/>
      <c r="S54" s="186"/>
      <c r="T54" s="186"/>
      <c r="U54" s="186"/>
      <c r="V54" s="186" t="s">
        <v>14</v>
      </c>
      <c r="W54" s="186"/>
      <c r="X54" s="186"/>
      <c r="Y54" s="186"/>
      <c r="Z54" s="186"/>
      <c r="AA54" s="187" t="s">
        <v>21</v>
      </c>
      <c r="AB54" s="187"/>
      <c r="AC54" s="187"/>
      <c r="AD54" s="187"/>
      <c r="AE54" s="187"/>
      <c r="AF54" s="187"/>
      <c r="AG54" s="186" t="s">
        <v>16</v>
      </c>
      <c r="AH54" s="186"/>
      <c r="AI54" s="186"/>
      <c r="AJ54" s="186"/>
      <c r="AK54" s="186"/>
      <c r="AL54" s="186" t="s">
        <v>17</v>
      </c>
      <c r="AM54" s="186"/>
      <c r="AN54" s="186"/>
      <c r="AO54" s="186"/>
      <c r="AP54" s="186"/>
      <c r="AQ54" s="187" t="s">
        <v>21</v>
      </c>
      <c r="AR54" s="187"/>
      <c r="AS54" s="187"/>
      <c r="AT54" s="187"/>
      <c r="AU54" s="187"/>
      <c r="AV54" s="187"/>
      <c r="AW54" s="188" t="s">
        <v>22</v>
      </c>
      <c r="AX54" s="189"/>
      <c r="AY54" s="189"/>
      <c r="AZ54" s="189"/>
      <c r="BA54" s="190"/>
      <c r="BB54" s="188" t="s">
        <v>22</v>
      </c>
      <c r="BC54" s="189"/>
      <c r="BD54" s="189"/>
      <c r="BE54" s="189"/>
      <c r="BF54" s="190"/>
      <c r="BG54" s="187" t="s">
        <v>21</v>
      </c>
      <c r="BH54" s="187"/>
      <c r="BI54" s="187"/>
      <c r="BJ54" s="187"/>
      <c r="BK54" s="187"/>
      <c r="BL54" s="187"/>
      <c r="BM54" s="1" t="s">
        <v>26</v>
      </c>
    </row>
    <row r="55" spans="1:65" s="18" customFormat="1" ht="15.75" x14ac:dyDescent="0.2">
      <c r="A55" s="79" t="s">
        <v>66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182">
        <f>SUM(Q53)</f>
        <v>1775161</v>
      </c>
      <c r="R55" s="182"/>
      <c r="S55" s="182"/>
      <c r="T55" s="182"/>
      <c r="U55" s="182"/>
      <c r="V55" s="182">
        <f>SUM(V53)</f>
        <v>198598</v>
      </c>
      <c r="W55" s="182"/>
      <c r="X55" s="182"/>
      <c r="Y55" s="182"/>
      <c r="Z55" s="182"/>
      <c r="AA55" s="182">
        <f>Q55+V55</f>
        <v>1973759</v>
      </c>
      <c r="AB55" s="182"/>
      <c r="AC55" s="182"/>
      <c r="AD55" s="182"/>
      <c r="AE55" s="182"/>
      <c r="AF55" s="182"/>
      <c r="AG55" s="182">
        <f>SUM(AG53)</f>
        <v>1775142</v>
      </c>
      <c r="AH55" s="182"/>
      <c r="AI55" s="182"/>
      <c r="AJ55" s="182"/>
      <c r="AK55" s="182"/>
      <c r="AL55" s="182">
        <f>SUM(AL53)</f>
        <v>198598</v>
      </c>
      <c r="AM55" s="182"/>
      <c r="AN55" s="182"/>
      <c r="AO55" s="182"/>
      <c r="AP55" s="182"/>
      <c r="AQ55" s="182">
        <f>AG55+AL55</f>
        <v>1973740</v>
      </c>
      <c r="AR55" s="182"/>
      <c r="AS55" s="182"/>
      <c r="AT55" s="182"/>
      <c r="AU55" s="182"/>
      <c r="AV55" s="182"/>
      <c r="AW55" s="182">
        <f>AG55-Q55</f>
        <v>-19</v>
      </c>
      <c r="AX55" s="182"/>
      <c r="AY55" s="182"/>
      <c r="AZ55" s="182"/>
      <c r="BA55" s="182"/>
      <c r="BB55" s="184">
        <f>AL55-V55</f>
        <v>0</v>
      </c>
      <c r="BC55" s="184"/>
      <c r="BD55" s="184"/>
      <c r="BE55" s="184"/>
      <c r="BF55" s="184"/>
      <c r="BG55" s="184">
        <f>AW55+BB55</f>
        <v>-19</v>
      </c>
      <c r="BH55" s="184"/>
      <c r="BI55" s="184"/>
      <c r="BJ55" s="184"/>
      <c r="BK55" s="184"/>
      <c r="BL55" s="184"/>
      <c r="BM55" s="18" t="s">
        <v>27</v>
      </c>
    </row>
    <row r="56" spans="1:65" s="18" customFormat="1" ht="12.75" customHeight="1" x14ac:dyDescent="0.2">
      <c r="A56" s="103" t="s">
        <v>353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</row>
    <row r="57" spans="1:65" ht="19.5" customHeight="1" x14ac:dyDescent="0.2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</row>
    <row r="58" spans="1:65" ht="15.75" customHeight="1" x14ac:dyDescent="0.2">
      <c r="A58" s="65" t="s">
        <v>53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</row>
    <row r="60" spans="1:65" ht="45" customHeight="1" x14ac:dyDescent="0.2">
      <c r="A60" s="125" t="s">
        <v>10</v>
      </c>
      <c r="B60" s="126"/>
      <c r="C60" s="125" t="s">
        <v>9</v>
      </c>
      <c r="D60" s="112"/>
      <c r="E60" s="112"/>
      <c r="F60" s="112"/>
      <c r="G60" s="112"/>
      <c r="H60" s="112"/>
      <c r="I60" s="126"/>
      <c r="J60" s="125" t="s">
        <v>8</v>
      </c>
      <c r="K60" s="112"/>
      <c r="L60" s="112"/>
      <c r="M60" s="112"/>
      <c r="N60" s="126"/>
      <c r="O60" s="125" t="s">
        <v>7</v>
      </c>
      <c r="P60" s="112"/>
      <c r="Q60" s="112"/>
      <c r="R60" s="112"/>
      <c r="S60" s="112"/>
      <c r="T60" s="112"/>
      <c r="U60" s="112"/>
      <c r="V60" s="112"/>
      <c r="W60" s="112"/>
      <c r="X60" s="126"/>
      <c r="Y60" s="30" t="s">
        <v>30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 t="s">
        <v>55</v>
      </c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130" t="s">
        <v>3</v>
      </c>
      <c r="BD60" s="130"/>
      <c r="BE60" s="130"/>
      <c r="BF60" s="130"/>
      <c r="BG60" s="130"/>
      <c r="BH60" s="130"/>
      <c r="BI60" s="130"/>
      <c r="BJ60" s="130"/>
      <c r="BK60" s="130"/>
      <c r="BL60" s="130"/>
    </row>
    <row r="61" spans="1:65" ht="32.25" customHeight="1" x14ac:dyDescent="0.2">
      <c r="A61" s="127"/>
      <c r="B61" s="128"/>
      <c r="C61" s="127"/>
      <c r="D61" s="129"/>
      <c r="E61" s="129"/>
      <c r="F61" s="129"/>
      <c r="G61" s="129"/>
      <c r="H61" s="129"/>
      <c r="I61" s="128"/>
      <c r="J61" s="127"/>
      <c r="K61" s="129"/>
      <c r="L61" s="129"/>
      <c r="M61" s="129"/>
      <c r="N61" s="128"/>
      <c r="O61" s="127"/>
      <c r="P61" s="129"/>
      <c r="Q61" s="129"/>
      <c r="R61" s="129"/>
      <c r="S61" s="129"/>
      <c r="T61" s="129"/>
      <c r="U61" s="129"/>
      <c r="V61" s="129"/>
      <c r="W61" s="129"/>
      <c r="X61" s="128"/>
      <c r="Y61" s="62" t="s">
        <v>5</v>
      </c>
      <c r="Z61" s="63"/>
      <c r="AA61" s="63"/>
      <c r="AB61" s="63"/>
      <c r="AC61" s="64"/>
      <c r="AD61" s="62" t="s">
        <v>4</v>
      </c>
      <c r="AE61" s="63"/>
      <c r="AF61" s="63"/>
      <c r="AG61" s="63"/>
      <c r="AH61" s="64"/>
      <c r="AI61" s="30" t="s">
        <v>31</v>
      </c>
      <c r="AJ61" s="30"/>
      <c r="AK61" s="30"/>
      <c r="AL61" s="30"/>
      <c r="AM61" s="30"/>
      <c r="AN61" s="30" t="s">
        <v>5</v>
      </c>
      <c r="AO61" s="30"/>
      <c r="AP61" s="30"/>
      <c r="AQ61" s="30"/>
      <c r="AR61" s="30"/>
      <c r="AS61" s="30" t="s">
        <v>4</v>
      </c>
      <c r="AT61" s="30"/>
      <c r="AU61" s="30"/>
      <c r="AV61" s="30"/>
      <c r="AW61" s="30"/>
      <c r="AX61" s="30" t="s">
        <v>31</v>
      </c>
      <c r="AY61" s="30"/>
      <c r="AZ61" s="30"/>
      <c r="BA61" s="30"/>
      <c r="BB61" s="30"/>
      <c r="BC61" s="30" t="s">
        <v>5</v>
      </c>
      <c r="BD61" s="30"/>
      <c r="BE61" s="30"/>
      <c r="BF61" s="30"/>
      <c r="BG61" s="30"/>
      <c r="BH61" s="30" t="s">
        <v>4</v>
      </c>
      <c r="BI61" s="30"/>
      <c r="BJ61" s="30"/>
      <c r="BK61" s="30"/>
      <c r="BL61" s="30"/>
    </row>
    <row r="62" spans="1:65" ht="15.95" customHeight="1" x14ac:dyDescent="0.2">
      <c r="A62" s="30">
        <v>1</v>
      </c>
      <c r="B62" s="30"/>
      <c r="C62" s="30">
        <v>2</v>
      </c>
      <c r="D62" s="30"/>
      <c r="E62" s="30"/>
      <c r="F62" s="30"/>
      <c r="G62" s="30"/>
      <c r="H62" s="30"/>
      <c r="I62" s="30"/>
      <c r="J62" s="30">
        <v>3</v>
      </c>
      <c r="K62" s="30"/>
      <c r="L62" s="30"/>
      <c r="M62" s="30"/>
      <c r="N62" s="30"/>
      <c r="O62" s="30">
        <v>4</v>
      </c>
      <c r="P62" s="30"/>
      <c r="Q62" s="30"/>
      <c r="R62" s="30"/>
      <c r="S62" s="30"/>
      <c r="T62" s="30"/>
      <c r="U62" s="30"/>
      <c r="V62" s="30"/>
      <c r="W62" s="30"/>
      <c r="X62" s="30"/>
      <c r="Y62" s="30">
        <v>5</v>
      </c>
      <c r="Z62" s="30"/>
      <c r="AA62" s="30"/>
      <c r="AB62" s="30"/>
      <c r="AC62" s="30"/>
      <c r="AD62" s="30">
        <v>6</v>
      </c>
      <c r="AE62" s="30"/>
      <c r="AF62" s="30"/>
      <c r="AG62" s="30"/>
      <c r="AH62" s="30"/>
      <c r="AI62" s="30">
        <v>7</v>
      </c>
      <c r="AJ62" s="30"/>
      <c r="AK62" s="30"/>
      <c r="AL62" s="30"/>
      <c r="AM62" s="30"/>
      <c r="AN62" s="62">
        <v>8</v>
      </c>
      <c r="AO62" s="63"/>
      <c r="AP62" s="63"/>
      <c r="AQ62" s="63"/>
      <c r="AR62" s="64"/>
      <c r="AS62" s="62">
        <v>9</v>
      </c>
      <c r="AT62" s="63"/>
      <c r="AU62" s="63"/>
      <c r="AV62" s="63"/>
      <c r="AW62" s="64"/>
      <c r="AX62" s="62">
        <v>10</v>
      </c>
      <c r="AY62" s="63"/>
      <c r="AZ62" s="63"/>
      <c r="BA62" s="63"/>
      <c r="BB62" s="64"/>
      <c r="BC62" s="62">
        <v>11</v>
      </c>
      <c r="BD62" s="63"/>
      <c r="BE62" s="63"/>
      <c r="BF62" s="63"/>
      <c r="BG62" s="64"/>
      <c r="BH62" s="62">
        <v>12</v>
      </c>
      <c r="BI62" s="63"/>
      <c r="BJ62" s="63"/>
      <c r="BK62" s="63"/>
      <c r="BL62" s="64"/>
    </row>
    <row r="63" spans="1:65" ht="12.75" hidden="1" customHeight="1" x14ac:dyDescent="0.2">
      <c r="A63" s="51" t="s">
        <v>44</v>
      </c>
      <c r="B63" s="51"/>
      <c r="C63" s="66" t="s">
        <v>19</v>
      </c>
      <c r="D63" s="67"/>
      <c r="E63" s="67"/>
      <c r="F63" s="67"/>
      <c r="G63" s="67"/>
      <c r="H63" s="67"/>
      <c r="I63" s="68"/>
      <c r="J63" s="51" t="s">
        <v>20</v>
      </c>
      <c r="K63" s="51"/>
      <c r="L63" s="51"/>
      <c r="M63" s="51"/>
      <c r="N63" s="51"/>
      <c r="O63" s="69" t="s">
        <v>45</v>
      </c>
      <c r="P63" s="69"/>
      <c r="Q63" s="69"/>
      <c r="R63" s="69"/>
      <c r="S63" s="69"/>
      <c r="T63" s="69"/>
      <c r="U63" s="69"/>
      <c r="V63" s="69"/>
      <c r="W63" s="69"/>
      <c r="X63" s="66"/>
      <c r="Y63" s="70" t="s">
        <v>15</v>
      </c>
      <c r="Z63" s="70"/>
      <c r="AA63" s="70"/>
      <c r="AB63" s="70"/>
      <c r="AC63" s="70"/>
      <c r="AD63" s="70" t="s">
        <v>35</v>
      </c>
      <c r="AE63" s="70"/>
      <c r="AF63" s="70"/>
      <c r="AG63" s="70"/>
      <c r="AH63" s="70"/>
      <c r="AI63" s="70" t="s">
        <v>21</v>
      </c>
      <c r="AJ63" s="70"/>
      <c r="AK63" s="70"/>
      <c r="AL63" s="70"/>
      <c r="AM63" s="70"/>
      <c r="AN63" s="70" t="s">
        <v>36</v>
      </c>
      <c r="AO63" s="70"/>
      <c r="AP63" s="70"/>
      <c r="AQ63" s="70"/>
      <c r="AR63" s="70"/>
      <c r="AS63" s="70" t="s">
        <v>16</v>
      </c>
      <c r="AT63" s="70"/>
      <c r="AU63" s="70"/>
      <c r="AV63" s="70"/>
      <c r="AW63" s="70"/>
      <c r="AX63" s="70" t="s">
        <v>21</v>
      </c>
      <c r="AY63" s="70"/>
      <c r="AZ63" s="70"/>
      <c r="BA63" s="70"/>
      <c r="BB63" s="70"/>
      <c r="BC63" s="70" t="s">
        <v>38</v>
      </c>
      <c r="BD63" s="70"/>
      <c r="BE63" s="70"/>
      <c r="BF63" s="70"/>
      <c r="BG63" s="70"/>
      <c r="BH63" s="70" t="s">
        <v>38</v>
      </c>
      <c r="BI63" s="70"/>
      <c r="BJ63" s="70"/>
      <c r="BK63" s="70"/>
      <c r="BL63" s="70"/>
      <c r="BM63" s="1" t="s">
        <v>28</v>
      </c>
    </row>
    <row r="64" spans="1:65" s="18" customFormat="1" ht="15.75" x14ac:dyDescent="0.2">
      <c r="A64" s="45">
        <v>0</v>
      </c>
      <c r="B64" s="45"/>
      <c r="C64" s="49" t="s">
        <v>67</v>
      </c>
      <c r="D64" s="49"/>
      <c r="E64" s="49"/>
      <c r="F64" s="49"/>
      <c r="G64" s="49"/>
      <c r="H64" s="49"/>
      <c r="I64" s="49"/>
      <c r="J64" s="49" t="s">
        <v>68</v>
      </c>
      <c r="K64" s="49"/>
      <c r="L64" s="49"/>
      <c r="M64" s="49"/>
      <c r="N64" s="49"/>
      <c r="O64" s="49" t="s">
        <v>68</v>
      </c>
      <c r="P64" s="49"/>
      <c r="Q64" s="49"/>
      <c r="R64" s="49"/>
      <c r="S64" s="49"/>
      <c r="T64" s="49"/>
      <c r="U64" s="49"/>
      <c r="V64" s="49"/>
      <c r="W64" s="49"/>
      <c r="X64" s="49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18" t="s">
        <v>29</v>
      </c>
    </row>
    <row r="65" spans="1:64" ht="15.75" customHeight="1" x14ac:dyDescent="0.2">
      <c r="A65" s="30">
        <v>0</v>
      </c>
      <c r="B65" s="30"/>
      <c r="C65" s="31" t="s">
        <v>194</v>
      </c>
      <c r="D65" s="32"/>
      <c r="E65" s="32"/>
      <c r="F65" s="32"/>
      <c r="G65" s="32"/>
      <c r="H65" s="32"/>
      <c r="I65" s="33"/>
      <c r="J65" s="34" t="s">
        <v>126</v>
      </c>
      <c r="K65" s="34"/>
      <c r="L65" s="34"/>
      <c r="M65" s="34"/>
      <c r="N65" s="34"/>
      <c r="O65" s="31" t="s">
        <v>195</v>
      </c>
      <c r="P65" s="32"/>
      <c r="Q65" s="32"/>
      <c r="R65" s="32"/>
      <c r="S65" s="32"/>
      <c r="T65" s="32"/>
      <c r="U65" s="32"/>
      <c r="V65" s="32"/>
      <c r="W65" s="32"/>
      <c r="X65" s="33"/>
      <c r="Y65" s="25">
        <v>422</v>
      </c>
      <c r="Z65" s="25"/>
      <c r="AA65" s="25"/>
      <c r="AB65" s="25"/>
      <c r="AC65" s="25"/>
      <c r="AD65" s="25">
        <v>0</v>
      </c>
      <c r="AE65" s="25"/>
      <c r="AF65" s="25"/>
      <c r="AG65" s="25"/>
      <c r="AH65" s="25"/>
      <c r="AI65" s="25">
        <f>Y65+AD65</f>
        <v>422</v>
      </c>
      <c r="AJ65" s="25"/>
      <c r="AK65" s="25"/>
      <c r="AL65" s="25"/>
      <c r="AM65" s="25"/>
      <c r="AN65" s="25">
        <v>422</v>
      </c>
      <c r="AO65" s="25"/>
      <c r="AP65" s="25"/>
      <c r="AQ65" s="25"/>
      <c r="AR65" s="25"/>
      <c r="AS65" s="25">
        <v>0</v>
      </c>
      <c r="AT65" s="25"/>
      <c r="AU65" s="25"/>
      <c r="AV65" s="25"/>
      <c r="AW65" s="25"/>
      <c r="AX65" s="26">
        <f>AN65+AS65</f>
        <v>422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</row>
    <row r="66" spans="1:64" s="18" customFormat="1" ht="15.75" x14ac:dyDescent="0.2">
      <c r="A66" s="45">
        <v>0</v>
      </c>
      <c r="B66" s="45"/>
      <c r="C66" s="46" t="s">
        <v>77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6" t="s">
        <v>68</v>
      </c>
      <c r="P66" s="47"/>
      <c r="Q66" s="47"/>
      <c r="R66" s="47"/>
      <c r="S66" s="47"/>
      <c r="T66" s="47"/>
      <c r="U66" s="47"/>
      <c r="V66" s="47"/>
      <c r="W66" s="47"/>
      <c r="X66" s="48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64" ht="25.5" customHeight="1" x14ac:dyDescent="0.2">
      <c r="A67" s="30">
        <v>0</v>
      </c>
      <c r="B67" s="30"/>
      <c r="C67" s="31" t="s">
        <v>196</v>
      </c>
      <c r="D67" s="32"/>
      <c r="E67" s="32"/>
      <c r="F67" s="32"/>
      <c r="G67" s="32"/>
      <c r="H67" s="32"/>
      <c r="I67" s="33"/>
      <c r="J67" s="34" t="s">
        <v>80</v>
      </c>
      <c r="K67" s="34"/>
      <c r="L67" s="34"/>
      <c r="M67" s="34"/>
      <c r="N67" s="34"/>
      <c r="O67" s="31" t="s">
        <v>189</v>
      </c>
      <c r="P67" s="32"/>
      <c r="Q67" s="32"/>
      <c r="R67" s="32"/>
      <c r="S67" s="32"/>
      <c r="T67" s="32"/>
      <c r="U67" s="32"/>
      <c r="V67" s="32"/>
      <c r="W67" s="32"/>
      <c r="X67" s="33"/>
      <c r="Y67" s="25">
        <v>4.2</v>
      </c>
      <c r="Z67" s="25"/>
      <c r="AA67" s="25"/>
      <c r="AB67" s="25"/>
      <c r="AC67" s="25"/>
      <c r="AD67" s="25">
        <v>0</v>
      </c>
      <c r="AE67" s="25"/>
      <c r="AF67" s="25"/>
      <c r="AG67" s="25"/>
      <c r="AH67" s="25"/>
      <c r="AI67" s="25">
        <f>Y67+AD67</f>
        <v>4.2</v>
      </c>
      <c r="AJ67" s="25"/>
      <c r="AK67" s="25"/>
      <c r="AL67" s="25"/>
      <c r="AM67" s="25"/>
      <c r="AN67" s="25">
        <v>4.2</v>
      </c>
      <c r="AO67" s="25"/>
      <c r="AP67" s="25"/>
      <c r="AQ67" s="25"/>
      <c r="AR67" s="25"/>
      <c r="AS67" s="25">
        <v>0</v>
      </c>
      <c r="AT67" s="25"/>
      <c r="AU67" s="25"/>
      <c r="AV67" s="25"/>
      <c r="AW67" s="25"/>
      <c r="AX67" s="26">
        <f>AN67+AS67</f>
        <v>4.2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</row>
    <row r="69" spans="1:64" ht="15.95" customHeight="1" x14ac:dyDescent="0.2">
      <c r="A69" s="65" t="s">
        <v>350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</row>
    <row r="70" spans="1:64" ht="15.9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64" ht="15.9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64" ht="15.9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64" ht="42" customHeight="1" x14ac:dyDescent="0.2">
      <c r="A73" s="56" t="s">
        <v>86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3"/>
      <c r="AO73" s="3"/>
      <c r="AP73" s="59" t="s">
        <v>87</v>
      </c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</row>
    <row r="74" spans="1:64" x14ac:dyDescent="0.2">
      <c r="W74" s="50" t="s">
        <v>12</v>
      </c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4"/>
      <c r="AO74" s="4"/>
      <c r="AP74" s="50" t="s">
        <v>13</v>
      </c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</row>
    <row r="77" spans="1:64" ht="15.95" customHeight="1" x14ac:dyDescent="0.2">
      <c r="A77" s="56" t="s">
        <v>346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3"/>
      <c r="AO77" s="3"/>
      <c r="AP77" s="59" t="s">
        <v>347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64" x14ac:dyDescent="0.2">
      <c r="W78" s="50" t="s">
        <v>12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4"/>
      <c r="AO78" s="4"/>
      <c r="AP78" s="50" t="s">
        <v>13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</row>
  </sheetData>
  <mergeCells count="256">
    <mergeCell ref="A46:BL47"/>
    <mergeCell ref="A56:BL57"/>
    <mergeCell ref="A23:BL23"/>
    <mergeCell ref="A24:F24"/>
    <mergeCell ref="G24:BL24"/>
    <mergeCell ref="A12:BL12"/>
    <mergeCell ref="A14:B14"/>
    <mergeCell ref="D14:J14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D21:J21"/>
    <mergeCell ref="L21:AB21"/>
    <mergeCell ref="AC21:BL21"/>
    <mergeCell ref="BD41:BH41"/>
    <mergeCell ref="BI41:BL41"/>
    <mergeCell ref="BD40:BL40"/>
    <mergeCell ref="A25:F2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G25:BL25"/>
    <mergeCell ref="A26:F26"/>
    <mergeCell ref="G26:BL26"/>
    <mergeCell ref="A27:F27"/>
    <mergeCell ref="G27:BL27"/>
    <mergeCell ref="A35:F35"/>
    <mergeCell ref="G35:BL35"/>
    <mergeCell ref="A36:F36"/>
    <mergeCell ref="G36:BL36"/>
    <mergeCell ref="A38:BL38"/>
    <mergeCell ref="A39:BL39"/>
    <mergeCell ref="A29:BL29"/>
    <mergeCell ref="A30:BL30"/>
    <mergeCell ref="A32:BL32"/>
    <mergeCell ref="A33:F33"/>
    <mergeCell ref="G33:BL33"/>
    <mergeCell ref="A34:F34"/>
    <mergeCell ref="G34:BL34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AA41:AE41"/>
    <mergeCell ref="AF41:AJ41"/>
    <mergeCell ref="AK41:AO41"/>
    <mergeCell ref="AP41:AT41"/>
    <mergeCell ref="AU41:AY41"/>
    <mergeCell ref="AZ41:BC41"/>
    <mergeCell ref="BI43:BL43"/>
    <mergeCell ref="AU42:AY42"/>
    <mergeCell ref="AZ42:BC42"/>
    <mergeCell ref="BD42:BH42"/>
    <mergeCell ref="BI42:BL42"/>
    <mergeCell ref="AU44:AY44"/>
    <mergeCell ref="AZ44:BC44"/>
    <mergeCell ref="BD44:BH44"/>
    <mergeCell ref="BI44:BL44"/>
    <mergeCell ref="A44:B44"/>
    <mergeCell ref="C44:Z44"/>
    <mergeCell ref="AA44:AE44"/>
    <mergeCell ref="AF44:AJ44"/>
    <mergeCell ref="AK44:AO44"/>
    <mergeCell ref="AP44:AT44"/>
    <mergeCell ref="AU43:AY43"/>
    <mergeCell ref="AZ43:BC43"/>
    <mergeCell ref="BD43:BH43"/>
    <mergeCell ref="A43:B43"/>
    <mergeCell ref="C43:Z43"/>
    <mergeCell ref="AA43:AE43"/>
    <mergeCell ref="AF43:AJ43"/>
    <mergeCell ref="AK43:AO43"/>
    <mergeCell ref="AP43:AT43"/>
    <mergeCell ref="AL55:AP55"/>
    <mergeCell ref="A48:BL48"/>
    <mergeCell ref="AU45:AY45"/>
    <mergeCell ref="AZ45:BC45"/>
    <mergeCell ref="BD45:BH45"/>
    <mergeCell ref="BI45:BL45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Q55:AV55"/>
    <mergeCell ref="AW55:BA55"/>
    <mergeCell ref="BB55:BF55"/>
    <mergeCell ref="BG53:BL53"/>
    <mergeCell ref="BG54:BL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5:BL55"/>
    <mergeCell ref="AX62:BB62"/>
    <mergeCell ref="BC62:BG62"/>
    <mergeCell ref="BH62:BL62"/>
    <mergeCell ref="AI62:AM62"/>
    <mergeCell ref="AN62:AR62"/>
    <mergeCell ref="AS62:AW62"/>
    <mergeCell ref="A58:BL58"/>
    <mergeCell ref="A60:B61"/>
    <mergeCell ref="C60:I61"/>
    <mergeCell ref="J60:N61"/>
    <mergeCell ref="O60:X61"/>
    <mergeCell ref="Y60:AM60"/>
    <mergeCell ref="AN60:BB60"/>
    <mergeCell ref="BC60:BL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A55:P55"/>
    <mergeCell ref="A63:B63"/>
    <mergeCell ref="C63:I63"/>
    <mergeCell ref="J63:N63"/>
    <mergeCell ref="O63:X63"/>
    <mergeCell ref="Y63:AC63"/>
    <mergeCell ref="AD63:AH63"/>
    <mergeCell ref="A62:B62"/>
    <mergeCell ref="C62:I62"/>
    <mergeCell ref="J62:N62"/>
    <mergeCell ref="O62:X62"/>
    <mergeCell ref="Y62:AC62"/>
    <mergeCell ref="AD62:AH62"/>
    <mergeCell ref="Q55:U55"/>
    <mergeCell ref="V55:Z55"/>
    <mergeCell ref="AA55:AF55"/>
    <mergeCell ref="AG55:AK55"/>
    <mergeCell ref="AX65:BB65"/>
    <mergeCell ref="BC65:BG65"/>
    <mergeCell ref="BH65:BL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BH64:BL64"/>
    <mergeCell ref="AI65:AM65"/>
    <mergeCell ref="AN65:AR65"/>
    <mergeCell ref="AI63:AM63"/>
    <mergeCell ref="AN63:AR63"/>
    <mergeCell ref="AS63:AW63"/>
    <mergeCell ref="AX63:BB63"/>
    <mergeCell ref="BC63:BG63"/>
    <mergeCell ref="BH63:BL63"/>
    <mergeCell ref="W78:AM78"/>
    <mergeCell ref="AP78:BH78"/>
    <mergeCell ref="A45:B45"/>
    <mergeCell ref="C45:Z45"/>
    <mergeCell ref="AA45:AE45"/>
    <mergeCell ref="AF45:AJ45"/>
    <mergeCell ref="AK45:AO45"/>
    <mergeCell ref="AP45:AT45"/>
    <mergeCell ref="A73:V73"/>
    <mergeCell ref="W73:AM73"/>
    <mergeCell ref="AP73:BH73"/>
    <mergeCell ref="W74:AM74"/>
    <mergeCell ref="AP74:BH74"/>
    <mergeCell ref="A77:V77"/>
    <mergeCell ref="W77:AM77"/>
    <mergeCell ref="AP77:BH77"/>
    <mergeCell ref="AX64:BB64"/>
    <mergeCell ref="BC64:BG64"/>
    <mergeCell ref="A69:BL69"/>
    <mergeCell ref="A70:BL70"/>
    <mergeCell ref="AS65:AW65"/>
    <mergeCell ref="A67:B67"/>
    <mergeCell ref="C67:I67"/>
    <mergeCell ref="A65:B65"/>
    <mergeCell ref="C65:I65"/>
    <mergeCell ref="J65:N65"/>
    <mergeCell ref="O65:X65"/>
    <mergeCell ref="Y65:AC65"/>
    <mergeCell ref="AD65:AH65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AI66:AM66"/>
    <mergeCell ref="AN66:AR66"/>
    <mergeCell ref="AS66:AW66"/>
    <mergeCell ref="BG52:BL52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</mergeCells>
  <conditionalFormatting sqref="C64">
    <cfRule type="cellIs" dxfId="171" priority="9" stopIfTrue="1" operator="equal">
      <formula>$C63</formula>
    </cfRule>
  </conditionalFormatting>
  <conditionalFormatting sqref="A64:B64">
    <cfRule type="cellIs" dxfId="170" priority="10" stopIfTrue="1" operator="equal">
      <formula>0</formula>
    </cfRule>
  </conditionalFormatting>
  <conditionalFormatting sqref="C65">
    <cfRule type="cellIs" dxfId="169" priority="7" stopIfTrue="1" operator="equal">
      <formula>$C64</formula>
    </cfRule>
  </conditionalFormatting>
  <conditionalFormatting sqref="A65:B65">
    <cfRule type="cellIs" dxfId="168" priority="8" stopIfTrue="1" operator="equal">
      <formula>0</formula>
    </cfRule>
  </conditionalFormatting>
  <conditionalFormatting sqref="C66">
    <cfRule type="cellIs" dxfId="167" priority="5" stopIfTrue="1" operator="equal">
      <formula>$C65</formula>
    </cfRule>
  </conditionalFormatting>
  <conditionalFormatting sqref="A66:B66">
    <cfRule type="cellIs" dxfId="166" priority="6" stopIfTrue="1" operator="equal">
      <formula>0</formula>
    </cfRule>
  </conditionalFormatting>
  <conditionalFormatting sqref="C67">
    <cfRule type="cellIs" dxfId="165" priority="3" stopIfTrue="1" operator="equal">
      <formula>$C66</formula>
    </cfRule>
  </conditionalFormatting>
  <conditionalFormatting sqref="A67:B67">
    <cfRule type="cellIs" dxfId="16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8" fitToHeight="999" orientation="landscape" r:id="rId1"/>
  <headerFooter alignWithMargins="0"/>
  <rowBreaks count="1" manualBreakCount="1">
    <brk id="45" max="6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8"/>
  <sheetViews>
    <sheetView view="pageBreakPreview" topLeftCell="A39" zoomScale="60" zoomScaleNormal="100" workbookViewId="0">
      <selection activeCell="BB52" sqref="BB52:BL5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1" width="2.85546875" style="1" customWidth="1"/>
    <col min="72" max="72" width="4" style="1" hidden="1" customWidth="1"/>
    <col min="73" max="73" width="4.7109375" style="1" hidden="1" customWidth="1"/>
    <col min="74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2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105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2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2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2" ht="27.95" customHeight="1" x14ac:dyDescent="0.2">
      <c r="A20" s="97" t="s">
        <v>42</v>
      </c>
      <c r="B20" s="97"/>
      <c r="C20" s="14"/>
      <c r="D20" s="98" t="s">
        <v>205</v>
      </c>
      <c r="E20" s="99"/>
      <c r="F20" s="99"/>
      <c r="G20" s="99"/>
      <c r="H20" s="99"/>
      <c r="I20" s="99"/>
      <c r="J20" s="99"/>
      <c r="K20" s="14"/>
      <c r="L20" s="98" t="s">
        <v>207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206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2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2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2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2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2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T26" s="1" t="s">
        <v>59</v>
      </c>
    </row>
    <row r="27" spans="1:72" x14ac:dyDescent="0.2">
      <c r="A27" s="51">
        <v>1</v>
      </c>
      <c r="B27" s="51"/>
      <c r="C27" s="51"/>
      <c r="D27" s="51"/>
      <c r="E27" s="51"/>
      <c r="F27" s="51"/>
      <c r="G27" s="109" t="s">
        <v>307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BT27" s="1" t="s">
        <v>57</v>
      </c>
    </row>
    <row r="28" spans="1:72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2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2" ht="15.95" customHeight="1" x14ac:dyDescent="0.2">
      <c r="A30" s="100" t="s">
        <v>204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2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2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2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2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2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BT35" s="1" t="s">
        <v>60</v>
      </c>
    </row>
    <row r="36" spans="1:72" ht="12.75" customHeight="1" x14ac:dyDescent="0.2">
      <c r="A36" s="51">
        <v>1</v>
      </c>
      <c r="B36" s="51"/>
      <c r="C36" s="51"/>
      <c r="D36" s="51"/>
      <c r="E36" s="51"/>
      <c r="F36" s="51"/>
      <c r="G36" s="52" t="s">
        <v>199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BT36" s="1" t="s">
        <v>58</v>
      </c>
    </row>
    <row r="38" spans="1:72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2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2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2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2" ht="15.7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2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BT43" s="1" t="s">
        <v>24</v>
      </c>
    </row>
    <row r="44" spans="1:72" ht="54.75" customHeight="1" x14ac:dyDescent="0.2">
      <c r="A44" s="30">
        <v>1</v>
      </c>
      <c r="B44" s="30"/>
      <c r="C44" s="87" t="s">
        <v>337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9778</v>
      </c>
      <c r="AB44" s="82"/>
      <c r="AC44" s="82"/>
      <c r="AD44" s="82"/>
      <c r="AE44" s="82"/>
      <c r="AF44" s="82">
        <v>1000000</v>
      </c>
      <c r="AG44" s="82"/>
      <c r="AH44" s="82"/>
      <c r="AI44" s="82"/>
      <c r="AJ44" s="82"/>
      <c r="AK44" s="82">
        <f>AA44+AF44</f>
        <v>1009778</v>
      </c>
      <c r="AL44" s="82"/>
      <c r="AM44" s="82"/>
      <c r="AN44" s="82"/>
      <c r="AO44" s="82"/>
      <c r="AP44" s="82">
        <v>9777.6</v>
      </c>
      <c r="AQ44" s="82"/>
      <c r="AR44" s="82"/>
      <c r="AS44" s="82"/>
      <c r="AT44" s="82"/>
      <c r="AU44" s="82">
        <v>1000000</v>
      </c>
      <c r="AV44" s="82"/>
      <c r="AW44" s="82"/>
      <c r="AX44" s="82"/>
      <c r="AY44" s="82"/>
      <c r="AZ44" s="82">
        <f>AP44+AU44</f>
        <v>1009777.6</v>
      </c>
      <c r="BA44" s="82"/>
      <c r="BB44" s="82"/>
      <c r="BC44" s="82"/>
      <c r="BD44" s="82">
        <f>AP44-AA44</f>
        <v>-0.3999999999996362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-0.3999999999996362</v>
      </c>
      <c r="BO44" s="82"/>
      <c r="BP44" s="82"/>
      <c r="BQ44" s="82"/>
      <c r="BT44" s="1" t="s">
        <v>25</v>
      </c>
    </row>
    <row r="45" spans="1:72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f>SUM(AA44)</f>
        <v>9778</v>
      </c>
      <c r="AB45" s="86"/>
      <c r="AC45" s="86"/>
      <c r="AD45" s="86"/>
      <c r="AE45" s="86"/>
      <c r="AF45" s="86">
        <f>SUM(AF44)</f>
        <v>1000000</v>
      </c>
      <c r="AG45" s="86"/>
      <c r="AH45" s="86"/>
      <c r="AI45" s="86"/>
      <c r="AJ45" s="86"/>
      <c r="AK45" s="86">
        <f>AA45+AF45</f>
        <v>1009778</v>
      </c>
      <c r="AL45" s="86"/>
      <c r="AM45" s="86"/>
      <c r="AN45" s="86"/>
      <c r="AO45" s="86"/>
      <c r="AP45" s="86">
        <f>SUM(AP44)</f>
        <v>9777.6</v>
      </c>
      <c r="AQ45" s="86"/>
      <c r="AR45" s="86"/>
      <c r="AS45" s="86"/>
      <c r="AT45" s="86"/>
      <c r="AU45" s="86">
        <f>SUM(AU44)</f>
        <v>1000000</v>
      </c>
      <c r="AV45" s="86"/>
      <c r="AW45" s="86"/>
      <c r="AX45" s="86"/>
      <c r="AY45" s="86"/>
      <c r="AZ45" s="89">
        <f>AP45+AU45</f>
        <v>1009777.6</v>
      </c>
      <c r="BA45" s="89"/>
      <c r="BB45" s="89"/>
      <c r="BC45" s="89"/>
      <c r="BD45" s="86">
        <f>AP45-AA45</f>
        <v>-0.3999999999996362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BD45+BI45</f>
        <v>-0.3999999999996362</v>
      </c>
      <c r="BO45" s="86"/>
      <c r="BP45" s="86"/>
      <c r="BQ45" s="86"/>
    </row>
    <row r="47" spans="1:72" ht="15.75" customHeight="1" x14ac:dyDescent="0.2">
      <c r="A47" s="65" t="s">
        <v>52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</row>
    <row r="48" spans="1:72" ht="15" customHeight="1" x14ac:dyDescent="0.2">
      <c r="A48" s="84" t="s">
        <v>88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</row>
    <row r="49" spans="1:72" ht="28.5" customHeight="1" x14ac:dyDescent="0.2">
      <c r="A49" s="30" t="s">
        <v>34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 t="s">
        <v>30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 t="s">
        <v>54</v>
      </c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 t="s">
        <v>3</v>
      </c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2"/>
      <c r="BN49" s="2"/>
      <c r="BO49" s="2"/>
      <c r="BP49" s="2"/>
      <c r="BQ49" s="2"/>
    </row>
    <row r="50" spans="1:72" ht="29.1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5</v>
      </c>
      <c r="R50" s="30"/>
      <c r="S50" s="30"/>
      <c r="T50" s="30"/>
      <c r="U50" s="30"/>
      <c r="V50" s="30" t="s">
        <v>4</v>
      </c>
      <c r="W50" s="30"/>
      <c r="X50" s="30"/>
      <c r="Y50" s="30"/>
      <c r="Z50" s="30"/>
      <c r="AA50" s="30" t="s">
        <v>31</v>
      </c>
      <c r="AB50" s="30"/>
      <c r="AC50" s="30"/>
      <c r="AD50" s="30"/>
      <c r="AE50" s="30"/>
      <c r="AF50" s="30"/>
      <c r="AG50" s="30" t="s">
        <v>5</v>
      </c>
      <c r="AH50" s="30"/>
      <c r="AI50" s="30"/>
      <c r="AJ50" s="30"/>
      <c r="AK50" s="30"/>
      <c r="AL50" s="30" t="s">
        <v>4</v>
      </c>
      <c r="AM50" s="30"/>
      <c r="AN50" s="30"/>
      <c r="AO50" s="30"/>
      <c r="AP50" s="30"/>
      <c r="AQ50" s="30" t="s">
        <v>31</v>
      </c>
      <c r="AR50" s="30"/>
      <c r="AS50" s="30"/>
      <c r="AT50" s="30"/>
      <c r="AU50" s="30"/>
      <c r="AV50" s="30"/>
      <c r="AW50" s="62" t="s">
        <v>5</v>
      </c>
      <c r="AX50" s="63"/>
      <c r="AY50" s="63"/>
      <c r="AZ50" s="63"/>
      <c r="BA50" s="64"/>
      <c r="BB50" s="62" t="s">
        <v>4</v>
      </c>
      <c r="BC50" s="63"/>
      <c r="BD50" s="63"/>
      <c r="BE50" s="63"/>
      <c r="BF50" s="64"/>
      <c r="BG50" s="30" t="s">
        <v>31</v>
      </c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2" ht="15.75" customHeight="1" x14ac:dyDescent="0.2">
      <c r="A51" s="62">
        <v>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30">
        <v>2</v>
      </c>
      <c r="R51" s="30"/>
      <c r="S51" s="30"/>
      <c r="T51" s="30"/>
      <c r="U51" s="30"/>
      <c r="V51" s="30">
        <v>3</v>
      </c>
      <c r="W51" s="30"/>
      <c r="X51" s="30"/>
      <c r="Y51" s="30"/>
      <c r="Z51" s="30"/>
      <c r="AA51" s="30">
        <v>4</v>
      </c>
      <c r="AB51" s="30"/>
      <c r="AC51" s="30"/>
      <c r="AD51" s="30"/>
      <c r="AE51" s="30"/>
      <c r="AF51" s="30"/>
      <c r="AG51" s="30">
        <v>5</v>
      </c>
      <c r="AH51" s="30"/>
      <c r="AI51" s="30"/>
      <c r="AJ51" s="30"/>
      <c r="AK51" s="30"/>
      <c r="AL51" s="30">
        <v>6</v>
      </c>
      <c r="AM51" s="30"/>
      <c r="AN51" s="30"/>
      <c r="AO51" s="30"/>
      <c r="AP51" s="30"/>
      <c r="AQ51" s="30">
        <v>7</v>
      </c>
      <c r="AR51" s="30"/>
      <c r="AS51" s="30"/>
      <c r="AT51" s="30"/>
      <c r="AU51" s="30"/>
      <c r="AV51" s="30"/>
      <c r="AW51" s="30">
        <v>8</v>
      </c>
      <c r="AX51" s="30"/>
      <c r="AY51" s="30"/>
      <c r="AZ51" s="30"/>
      <c r="BA51" s="30"/>
      <c r="BB51" s="78">
        <v>9</v>
      </c>
      <c r="BC51" s="78"/>
      <c r="BD51" s="78"/>
      <c r="BE51" s="78"/>
      <c r="BF51" s="78"/>
      <c r="BG51" s="78">
        <v>10</v>
      </c>
      <c r="BH51" s="78"/>
      <c r="BI51" s="78"/>
      <c r="BJ51" s="78"/>
      <c r="BK51" s="78"/>
      <c r="BL51" s="78"/>
      <c r="BM51" s="2"/>
      <c r="BN51" s="2"/>
      <c r="BO51" s="2"/>
      <c r="BP51" s="2"/>
      <c r="BQ51" s="2"/>
    </row>
    <row r="52" spans="1:72" ht="24.75" customHeight="1" x14ac:dyDescent="0.25">
      <c r="A52" s="191" t="s">
        <v>299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59">
        <v>9778</v>
      </c>
      <c r="R52" s="160"/>
      <c r="S52" s="160"/>
      <c r="T52" s="160"/>
      <c r="U52" s="161"/>
      <c r="V52" s="159">
        <v>1000000</v>
      </c>
      <c r="W52" s="160"/>
      <c r="X52" s="160"/>
      <c r="Y52" s="160"/>
      <c r="Z52" s="161"/>
      <c r="AA52" s="159">
        <f>SUM(Q52:Z52)</f>
        <v>1009778</v>
      </c>
      <c r="AB52" s="160"/>
      <c r="AC52" s="160"/>
      <c r="AD52" s="160"/>
      <c r="AE52" s="160"/>
      <c r="AF52" s="161"/>
      <c r="AG52" s="159">
        <v>9777.6</v>
      </c>
      <c r="AH52" s="160"/>
      <c r="AI52" s="160"/>
      <c r="AJ52" s="160"/>
      <c r="AK52" s="161"/>
      <c r="AL52" s="159">
        <v>1000000</v>
      </c>
      <c r="AM52" s="160"/>
      <c r="AN52" s="160"/>
      <c r="AO52" s="160"/>
      <c r="AP52" s="161"/>
      <c r="AQ52" s="159">
        <f>SUM(AG52:AP52)</f>
        <v>1009777.6</v>
      </c>
      <c r="AR52" s="160"/>
      <c r="AS52" s="160"/>
      <c r="AT52" s="160"/>
      <c r="AU52" s="160"/>
      <c r="AV52" s="161"/>
      <c r="AW52" s="159">
        <v>-0.4</v>
      </c>
      <c r="AX52" s="160"/>
      <c r="AY52" s="160"/>
      <c r="AZ52" s="160"/>
      <c r="BA52" s="161"/>
      <c r="BB52" s="241">
        <v>-0.4</v>
      </c>
      <c r="BC52" s="242"/>
      <c r="BD52" s="242"/>
      <c r="BE52" s="242"/>
      <c r="BF52" s="243"/>
      <c r="BG52" s="241">
        <f>BB520-0.4</f>
        <v>-0.4</v>
      </c>
      <c r="BH52" s="242"/>
      <c r="BI52" s="242"/>
      <c r="BJ52" s="242"/>
      <c r="BK52" s="242"/>
      <c r="BL52" s="243"/>
      <c r="BM52" s="6"/>
      <c r="BN52" s="6"/>
      <c r="BO52" s="6"/>
      <c r="BP52" s="6"/>
      <c r="BQ52" s="6"/>
    </row>
    <row r="53" spans="1:72" ht="18" hidden="1" customHeight="1" x14ac:dyDescent="0.2">
      <c r="A53" s="69" t="s">
        <v>19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188" t="s">
        <v>15</v>
      </c>
      <c r="R53" s="189"/>
      <c r="S53" s="189"/>
      <c r="T53" s="189"/>
      <c r="U53" s="190"/>
      <c r="V53" s="188" t="s">
        <v>14</v>
      </c>
      <c r="W53" s="189"/>
      <c r="X53" s="189"/>
      <c r="Y53" s="189"/>
      <c r="Z53" s="190"/>
      <c r="AA53" s="218" t="s">
        <v>21</v>
      </c>
      <c r="AB53" s="219"/>
      <c r="AC53" s="219"/>
      <c r="AD53" s="219"/>
      <c r="AE53" s="219"/>
      <c r="AF53" s="220"/>
      <c r="AG53" s="188" t="s">
        <v>16</v>
      </c>
      <c r="AH53" s="189"/>
      <c r="AI53" s="189"/>
      <c r="AJ53" s="189"/>
      <c r="AK53" s="190"/>
      <c r="AL53" s="188" t="s">
        <v>17</v>
      </c>
      <c r="AM53" s="189"/>
      <c r="AN53" s="189"/>
      <c r="AO53" s="189"/>
      <c r="AP53" s="190"/>
      <c r="AQ53" s="218" t="s">
        <v>21</v>
      </c>
      <c r="AR53" s="219"/>
      <c r="AS53" s="219"/>
      <c r="AT53" s="219"/>
      <c r="AU53" s="219"/>
      <c r="AV53" s="220"/>
      <c r="AW53" s="188" t="s">
        <v>22</v>
      </c>
      <c r="AX53" s="189"/>
      <c r="AY53" s="189"/>
      <c r="AZ53" s="189"/>
      <c r="BA53" s="190"/>
      <c r="BB53" s="188" t="s">
        <v>22</v>
      </c>
      <c r="BC53" s="189"/>
      <c r="BD53" s="189"/>
      <c r="BE53" s="189"/>
      <c r="BF53" s="190"/>
      <c r="BG53" s="218" t="s">
        <v>21</v>
      </c>
      <c r="BH53" s="219"/>
      <c r="BI53" s="219"/>
      <c r="BJ53" s="219"/>
      <c r="BK53" s="219"/>
      <c r="BL53" s="220"/>
      <c r="BM53" s="7"/>
      <c r="BN53" s="7"/>
      <c r="BO53" s="7"/>
      <c r="BP53" s="7"/>
      <c r="BQ53" s="7"/>
      <c r="BT53" s="1" t="s">
        <v>26</v>
      </c>
    </row>
    <row r="54" spans="1:72" s="18" customFormat="1" ht="15.75" x14ac:dyDescent="0.2">
      <c r="A54" s="79" t="s">
        <v>66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209">
        <f>SUM(Q52)</f>
        <v>9778</v>
      </c>
      <c r="R54" s="210"/>
      <c r="S54" s="210"/>
      <c r="T54" s="210"/>
      <c r="U54" s="211"/>
      <c r="V54" s="209">
        <f>SUM(V52)</f>
        <v>1000000</v>
      </c>
      <c r="W54" s="210"/>
      <c r="X54" s="210"/>
      <c r="Y54" s="210"/>
      <c r="Z54" s="211"/>
      <c r="AA54" s="209">
        <f>Q54+V54</f>
        <v>1009778</v>
      </c>
      <c r="AB54" s="210"/>
      <c r="AC54" s="210"/>
      <c r="AD54" s="210"/>
      <c r="AE54" s="210"/>
      <c r="AF54" s="211"/>
      <c r="AG54" s="209">
        <f>SUM(AG52)</f>
        <v>9777.6</v>
      </c>
      <c r="AH54" s="210"/>
      <c r="AI54" s="210"/>
      <c r="AJ54" s="210"/>
      <c r="AK54" s="211"/>
      <c r="AL54" s="209">
        <f>SUM(AL52)</f>
        <v>1000000</v>
      </c>
      <c r="AM54" s="210"/>
      <c r="AN54" s="210"/>
      <c r="AO54" s="210"/>
      <c r="AP54" s="211"/>
      <c r="AQ54" s="209">
        <f>AG54+AL54</f>
        <v>1009777.6</v>
      </c>
      <c r="AR54" s="210"/>
      <c r="AS54" s="210"/>
      <c r="AT54" s="210"/>
      <c r="AU54" s="210"/>
      <c r="AV54" s="211"/>
      <c r="AW54" s="209">
        <f>AG54-Q54</f>
        <v>-0.3999999999996362</v>
      </c>
      <c r="AX54" s="210"/>
      <c r="AY54" s="210"/>
      <c r="AZ54" s="210"/>
      <c r="BA54" s="211"/>
      <c r="BB54" s="212">
        <f>AL54-V54</f>
        <v>0</v>
      </c>
      <c r="BC54" s="213"/>
      <c r="BD54" s="213"/>
      <c r="BE54" s="213"/>
      <c r="BF54" s="214"/>
      <c r="BG54" s="212">
        <f>AW54+BB54</f>
        <v>-0.3999999999996362</v>
      </c>
      <c r="BH54" s="213"/>
      <c r="BI54" s="213"/>
      <c r="BJ54" s="213"/>
      <c r="BK54" s="213"/>
      <c r="BL54" s="214"/>
      <c r="BM54" s="19"/>
      <c r="BN54" s="19"/>
      <c r="BO54" s="19"/>
      <c r="BP54" s="19"/>
      <c r="BQ54" s="19"/>
      <c r="BT54" s="18" t="s">
        <v>27</v>
      </c>
    </row>
    <row r="56" spans="1:72" ht="15.75" customHeight="1" x14ac:dyDescent="0.2">
      <c r="A56" s="65" t="s">
        <v>53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</row>
    <row r="58" spans="1:72" ht="45" customHeight="1" x14ac:dyDescent="0.2">
      <c r="A58" s="125" t="s">
        <v>10</v>
      </c>
      <c r="B58" s="126"/>
      <c r="C58" s="125" t="s">
        <v>9</v>
      </c>
      <c r="D58" s="112"/>
      <c r="E58" s="112"/>
      <c r="F58" s="112"/>
      <c r="G58" s="112"/>
      <c r="H58" s="112"/>
      <c r="I58" s="126"/>
      <c r="J58" s="125" t="s">
        <v>8</v>
      </c>
      <c r="K58" s="112"/>
      <c r="L58" s="112"/>
      <c r="M58" s="112"/>
      <c r="N58" s="126"/>
      <c r="O58" s="125" t="s">
        <v>7</v>
      </c>
      <c r="P58" s="112"/>
      <c r="Q58" s="112"/>
      <c r="R58" s="112"/>
      <c r="S58" s="112"/>
      <c r="T58" s="112"/>
      <c r="U58" s="112"/>
      <c r="V58" s="112"/>
      <c r="W58" s="112"/>
      <c r="X58" s="126"/>
      <c r="Y58" s="30" t="s">
        <v>30</v>
      </c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 t="s">
        <v>55</v>
      </c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130" t="s">
        <v>3</v>
      </c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9"/>
      <c r="BS58" s="8"/>
    </row>
    <row r="59" spans="1:72" ht="32.25" customHeight="1" x14ac:dyDescent="0.2">
      <c r="A59" s="127"/>
      <c r="B59" s="128"/>
      <c r="C59" s="127"/>
      <c r="D59" s="129"/>
      <c r="E59" s="129"/>
      <c r="F59" s="129"/>
      <c r="G59" s="129"/>
      <c r="H59" s="129"/>
      <c r="I59" s="128"/>
      <c r="J59" s="127"/>
      <c r="K59" s="129"/>
      <c r="L59" s="129"/>
      <c r="M59" s="129"/>
      <c r="N59" s="128"/>
      <c r="O59" s="127"/>
      <c r="P59" s="129"/>
      <c r="Q59" s="129"/>
      <c r="R59" s="129"/>
      <c r="S59" s="129"/>
      <c r="T59" s="129"/>
      <c r="U59" s="129"/>
      <c r="V59" s="129"/>
      <c r="W59" s="129"/>
      <c r="X59" s="128"/>
      <c r="Y59" s="62" t="s">
        <v>5</v>
      </c>
      <c r="Z59" s="63"/>
      <c r="AA59" s="63"/>
      <c r="AB59" s="63"/>
      <c r="AC59" s="64"/>
      <c r="AD59" s="62" t="s">
        <v>4</v>
      </c>
      <c r="AE59" s="63"/>
      <c r="AF59" s="63"/>
      <c r="AG59" s="63"/>
      <c r="AH59" s="64"/>
      <c r="AI59" s="30" t="s">
        <v>31</v>
      </c>
      <c r="AJ59" s="30"/>
      <c r="AK59" s="30"/>
      <c r="AL59" s="30"/>
      <c r="AM59" s="30"/>
      <c r="AN59" s="30" t="s">
        <v>5</v>
      </c>
      <c r="AO59" s="30"/>
      <c r="AP59" s="30"/>
      <c r="AQ59" s="30"/>
      <c r="AR59" s="30"/>
      <c r="AS59" s="30" t="s">
        <v>4</v>
      </c>
      <c r="AT59" s="30"/>
      <c r="AU59" s="30"/>
      <c r="AV59" s="30"/>
      <c r="AW59" s="30"/>
      <c r="AX59" s="30" t="s">
        <v>31</v>
      </c>
      <c r="AY59" s="30"/>
      <c r="AZ59" s="30"/>
      <c r="BA59" s="30"/>
      <c r="BB59" s="30"/>
      <c r="BC59" s="30" t="s">
        <v>5</v>
      </c>
      <c r="BD59" s="30"/>
      <c r="BE59" s="30"/>
      <c r="BF59" s="30"/>
      <c r="BG59" s="30"/>
      <c r="BH59" s="30" t="s">
        <v>4</v>
      </c>
      <c r="BI59" s="30"/>
      <c r="BJ59" s="30"/>
      <c r="BK59" s="30"/>
      <c r="BL59" s="30"/>
      <c r="BM59" s="30" t="s">
        <v>31</v>
      </c>
      <c r="BN59" s="30"/>
      <c r="BO59" s="30"/>
      <c r="BP59" s="30"/>
      <c r="BQ59" s="30"/>
      <c r="BR59" s="2"/>
      <c r="BS59" s="8"/>
    </row>
    <row r="60" spans="1:72" ht="15.95" customHeight="1" x14ac:dyDescent="0.2">
      <c r="A60" s="30">
        <v>1</v>
      </c>
      <c r="B60" s="30"/>
      <c r="C60" s="30">
        <v>2</v>
      </c>
      <c r="D60" s="30"/>
      <c r="E60" s="30"/>
      <c r="F60" s="30"/>
      <c r="G60" s="30"/>
      <c r="H60" s="30"/>
      <c r="I60" s="30"/>
      <c r="J60" s="30">
        <v>3</v>
      </c>
      <c r="K60" s="30"/>
      <c r="L60" s="30"/>
      <c r="M60" s="30"/>
      <c r="N60" s="30"/>
      <c r="O60" s="30">
        <v>4</v>
      </c>
      <c r="P60" s="30"/>
      <c r="Q60" s="30"/>
      <c r="R60" s="30"/>
      <c r="S60" s="30"/>
      <c r="T60" s="30"/>
      <c r="U60" s="30"/>
      <c r="V60" s="30"/>
      <c r="W60" s="30"/>
      <c r="X60" s="30"/>
      <c r="Y60" s="30">
        <v>5</v>
      </c>
      <c r="Z60" s="30"/>
      <c r="AA60" s="30"/>
      <c r="AB60" s="30"/>
      <c r="AC60" s="30"/>
      <c r="AD60" s="30">
        <v>6</v>
      </c>
      <c r="AE60" s="30"/>
      <c r="AF60" s="30"/>
      <c r="AG60" s="30"/>
      <c r="AH60" s="30"/>
      <c r="AI60" s="30">
        <v>7</v>
      </c>
      <c r="AJ60" s="30"/>
      <c r="AK60" s="30"/>
      <c r="AL60" s="30"/>
      <c r="AM60" s="30"/>
      <c r="AN60" s="62">
        <v>8</v>
      </c>
      <c r="AO60" s="63"/>
      <c r="AP60" s="63"/>
      <c r="AQ60" s="63"/>
      <c r="AR60" s="64"/>
      <c r="AS60" s="62">
        <v>9</v>
      </c>
      <c r="AT60" s="63"/>
      <c r="AU60" s="63"/>
      <c r="AV60" s="63"/>
      <c r="AW60" s="64"/>
      <c r="AX60" s="62">
        <v>10</v>
      </c>
      <c r="AY60" s="63"/>
      <c r="AZ60" s="63"/>
      <c r="BA60" s="63"/>
      <c r="BB60" s="64"/>
      <c r="BC60" s="62">
        <v>11</v>
      </c>
      <c r="BD60" s="63"/>
      <c r="BE60" s="63"/>
      <c r="BF60" s="63"/>
      <c r="BG60" s="64"/>
      <c r="BH60" s="62">
        <v>12</v>
      </c>
      <c r="BI60" s="63"/>
      <c r="BJ60" s="63"/>
      <c r="BK60" s="63"/>
      <c r="BL60" s="64"/>
      <c r="BM60" s="62">
        <v>13</v>
      </c>
      <c r="BN60" s="63"/>
      <c r="BO60" s="63"/>
      <c r="BP60" s="63"/>
      <c r="BQ60" s="64"/>
      <c r="BR60" s="2"/>
      <c r="BS60" s="8"/>
    </row>
    <row r="61" spans="1:72" ht="12.75" hidden="1" customHeight="1" x14ac:dyDescent="0.2">
      <c r="A61" s="51" t="s">
        <v>44</v>
      </c>
      <c r="B61" s="51"/>
      <c r="C61" s="66" t="s">
        <v>19</v>
      </c>
      <c r="D61" s="67"/>
      <c r="E61" s="67"/>
      <c r="F61" s="67"/>
      <c r="G61" s="67"/>
      <c r="H61" s="67"/>
      <c r="I61" s="68"/>
      <c r="J61" s="51" t="s">
        <v>20</v>
      </c>
      <c r="K61" s="51"/>
      <c r="L61" s="51"/>
      <c r="M61" s="51"/>
      <c r="N61" s="51"/>
      <c r="O61" s="69" t="s">
        <v>45</v>
      </c>
      <c r="P61" s="69"/>
      <c r="Q61" s="69"/>
      <c r="R61" s="69"/>
      <c r="S61" s="69"/>
      <c r="T61" s="69"/>
      <c r="U61" s="69"/>
      <c r="V61" s="69"/>
      <c r="W61" s="69"/>
      <c r="X61" s="66"/>
      <c r="Y61" s="70" t="s">
        <v>15</v>
      </c>
      <c r="Z61" s="70"/>
      <c r="AA61" s="70"/>
      <c r="AB61" s="70"/>
      <c r="AC61" s="70"/>
      <c r="AD61" s="70" t="s">
        <v>35</v>
      </c>
      <c r="AE61" s="70"/>
      <c r="AF61" s="70"/>
      <c r="AG61" s="70"/>
      <c r="AH61" s="70"/>
      <c r="AI61" s="70" t="s">
        <v>21</v>
      </c>
      <c r="AJ61" s="70"/>
      <c r="AK61" s="70"/>
      <c r="AL61" s="70"/>
      <c r="AM61" s="70"/>
      <c r="AN61" s="70" t="s">
        <v>36</v>
      </c>
      <c r="AO61" s="70"/>
      <c r="AP61" s="70"/>
      <c r="AQ61" s="70"/>
      <c r="AR61" s="70"/>
      <c r="AS61" s="70" t="s">
        <v>16</v>
      </c>
      <c r="AT61" s="70"/>
      <c r="AU61" s="70"/>
      <c r="AV61" s="70"/>
      <c r="AW61" s="70"/>
      <c r="AX61" s="70" t="s">
        <v>21</v>
      </c>
      <c r="AY61" s="70"/>
      <c r="AZ61" s="70"/>
      <c r="BA61" s="70"/>
      <c r="BB61" s="70"/>
      <c r="BC61" s="70" t="s">
        <v>38</v>
      </c>
      <c r="BD61" s="70"/>
      <c r="BE61" s="70"/>
      <c r="BF61" s="70"/>
      <c r="BG61" s="70"/>
      <c r="BH61" s="70" t="s">
        <v>38</v>
      </c>
      <c r="BI61" s="70"/>
      <c r="BJ61" s="70"/>
      <c r="BK61" s="70"/>
      <c r="BL61" s="70"/>
      <c r="BM61" s="178" t="s">
        <v>21</v>
      </c>
      <c r="BN61" s="178"/>
      <c r="BO61" s="178"/>
      <c r="BP61" s="178"/>
      <c r="BQ61" s="178"/>
      <c r="BR61" s="8"/>
      <c r="BS61" s="8"/>
      <c r="BT61" s="1" t="s">
        <v>28</v>
      </c>
    </row>
    <row r="62" spans="1:72" s="18" customFormat="1" ht="15.75" x14ac:dyDescent="0.2">
      <c r="A62" s="45">
        <v>0</v>
      </c>
      <c r="B62" s="45"/>
      <c r="C62" s="49" t="s">
        <v>72</v>
      </c>
      <c r="D62" s="49"/>
      <c r="E62" s="49"/>
      <c r="F62" s="49"/>
      <c r="G62" s="49"/>
      <c r="H62" s="49"/>
      <c r="I62" s="49"/>
      <c r="J62" s="49" t="s">
        <v>68</v>
      </c>
      <c r="K62" s="49"/>
      <c r="L62" s="49"/>
      <c r="M62" s="49"/>
      <c r="N62" s="49"/>
      <c r="O62" s="49" t="s">
        <v>68</v>
      </c>
      <c r="P62" s="49"/>
      <c r="Q62" s="49"/>
      <c r="R62" s="49"/>
      <c r="S62" s="49"/>
      <c r="T62" s="49"/>
      <c r="U62" s="49"/>
      <c r="V62" s="49"/>
      <c r="W62" s="49"/>
      <c r="X62" s="49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20"/>
      <c r="BS62" s="21"/>
      <c r="BT62" s="18" t="s">
        <v>29</v>
      </c>
    </row>
    <row r="63" spans="1:72" ht="63.75" customHeight="1" x14ac:dyDescent="0.2">
      <c r="A63" s="30">
        <v>0</v>
      </c>
      <c r="B63" s="30"/>
      <c r="C63" s="31" t="s">
        <v>200</v>
      </c>
      <c r="D63" s="32"/>
      <c r="E63" s="32"/>
      <c r="F63" s="32"/>
      <c r="G63" s="32"/>
      <c r="H63" s="32"/>
      <c r="I63" s="33"/>
      <c r="J63" s="34" t="s">
        <v>70</v>
      </c>
      <c r="K63" s="34"/>
      <c r="L63" s="34"/>
      <c r="M63" s="34"/>
      <c r="N63" s="34"/>
      <c r="O63" s="31" t="s">
        <v>201</v>
      </c>
      <c r="P63" s="32"/>
      <c r="Q63" s="32"/>
      <c r="R63" s="32"/>
      <c r="S63" s="32"/>
      <c r="T63" s="32"/>
      <c r="U63" s="32"/>
      <c r="V63" s="32"/>
      <c r="W63" s="32"/>
      <c r="X63" s="33"/>
      <c r="Y63" s="25">
        <v>0</v>
      </c>
      <c r="Z63" s="25"/>
      <c r="AA63" s="25"/>
      <c r="AB63" s="25"/>
      <c r="AC63" s="25"/>
      <c r="AD63" s="25">
        <v>1</v>
      </c>
      <c r="AE63" s="25"/>
      <c r="AF63" s="25"/>
      <c r="AG63" s="25"/>
      <c r="AH63" s="25"/>
      <c r="AI63" s="25">
        <f>Y63+AD63</f>
        <v>1</v>
      </c>
      <c r="AJ63" s="25"/>
      <c r="AK63" s="25"/>
      <c r="AL63" s="25"/>
      <c r="AM63" s="25"/>
      <c r="AN63" s="25">
        <v>0</v>
      </c>
      <c r="AO63" s="25"/>
      <c r="AP63" s="25"/>
      <c r="AQ63" s="25"/>
      <c r="AR63" s="25"/>
      <c r="AS63" s="25">
        <v>1</v>
      </c>
      <c r="AT63" s="25"/>
      <c r="AU63" s="25"/>
      <c r="AV63" s="25"/>
      <c r="AW63" s="25"/>
      <c r="AX63" s="26">
        <f>AN63+AS63</f>
        <v>1</v>
      </c>
      <c r="AY63" s="26"/>
      <c r="AZ63" s="26"/>
      <c r="BA63" s="26"/>
      <c r="BB63" s="26"/>
      <c r="BC63" s="26">
        <f>AN63-Y63</f>
        <v>0</v>
      </c>
      <c r="BD63" s="26"/>
      <c r="BE63" s="26"/>
      <c r="BF63" s="26"/>
      <c r="BG63" s="26"/>
      <c r="BH63" s="26">
        <f>AS63-AD63</f>
        <v>0</v>
      </c>
      <c r="BI63" s="26"/>
      <c r="BJ63" s="26"/>
      <c r="BK63" s="26"/>
      <c r="BL63" s="26"/>
      <c r="BM63" s="26">
        <f>BC63+BH63</f>
        <v>0</v>
      </c>
      <c r="BN63" s="26"/>
      <c r="BO63" s="26"/>
      <c r="BP63" s="26"/>
      <c r="BQ63" s="26"/>
      <c r="BR63" s="10"/>
      <c r="BS63" s="8"/>
    </row>
    <row r="64" spans="1:72" s="18" customFormat="1" ht="15.75" x14ac:dyDescent="0.2">
      <c r="A64" s="45">
        <v>0</v>
      </c>
      <c r="B64" s="45"/>
      <c r="C64" s="46" t="s">
        <v>77</v>
      </c>
      <c r="D64" s="47"/>
      <c r="E64" s="47"/>
      <c r="F64" s="47"/>
      <c r="G64" s="47"/>
      <c r="H64" s="47"/>
      <c r="I64" s="48"/>
      <c r="J64" s="49" t="s">
        <v>68</v>
      </c>
      <c r="K64" s="49"/>
      <c r="L64" s="49"/>
      <c r="M64" s="49"/>
      <c r="N64" s="49"/>
      <c r="O64" s="46" t="s">
        <v>68</v>
      </c>
      <c r="P64" s="47"/>
      <c r="Q64" s="47"/>
      <c r="R64" s="47"/>
      <c r="S64" s="47"/>
      <c r="T64" s="47"/>
      <c r="U64" s="47"/>
      <c r="V64" s="47"/>
      <c r="W64" s="47"/>
      <c r="X64" s="48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20"/>
      <c r="BS64" s="21"/>
    </row>
    <row r="65" spans="1:71" ht="25.5" customHeight="1" x14ac:dyDescent="0.2">
      <c r="A65" s="30">
        <v>0</v>
      </c>
      <c r="B65" s="30"/>
      <c r="C65" s="31" t="s">
        <v>202</v>
      </c>
      <c r="D65" s="32"/>
      <c r="E65" s="32"/>
      <c r="F65" s="32"/>
      <c r="G65" s="32"/>
      <c r="H65" s="32"/>
      <c r="I65" s="33"/>
      <c r="J65" s="34" t="s">
        <v>80</v>
      </c>
      <c r="K65" s="34"/>
      <c r="L65" s="34"/>
      <c r="M65" s="34"/>
      <c r="N65" s="34"/>
      <c r="O65" s="31" t="s">
        <v>189</v>
      </c>
      <c r="P65" s="32"/>
      <c r="Q65" s="32"/>
      <c r="R65" s="32"/>
      <c r="S65" s="32"/>
      <c r="T65" s="32"/>
      <c r="U65" s="32"/>
      <c r="V65" s="32"/>
      <c r="W65" s="32"/>
      <c r="X65" s="33"/>
      <c r="Y65" s="25">
        <v>9.6999999999999993</v>
      </c>
      <c r="Z65" s="25"/>
      <c r="AA65" s="25"/>
      <c r="AB65" s="25"/>
      <c r="AC65" s="25"/>
      <c r="AD65" s="25">
        <v>1000</v>
      </c>
      <c r="AE65" s="25"/>
      <c r="AF65" s="25"/>
      <c r="AG65" s="25"/>
      <c r="AH65" s="25"/>
      <c r="AI65" s="25">
        <f>Y65+AD65</f>
        <v>1009.7</v>
      </c>
      <c r="AJ65" s="25"/>
      <c r="AK65" s="25"/>
      <c r="AL65" s="25"/>
      <c r="AM65" s="25"/>
      <c r="AN65" s="25">
        <v>9.6999999999999993</v>
      </c>
      <c r="AO65" s="25"/>
      <c r="AP65" s="25"/>
      <c r="AQ65" s="25"/>
      <c r="AR65" s="25"/>
      <c r="AS65" s="25">
        <v>1000</v>
      </c>
      <c r="AT65" s="25"/>
      <c r="AU65" s="25"/>
      <c r="AV65" s="25"/>
      <c r="AW65" s="25"/>
      <c r="AX65" s="26">
        <f>AN65+AS65</f>
        <v>1009.7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0</v>
      </c>
      <c r="BN65" s="26"/>
      <c r="BO65" s="26"/>
      <c r="BP65" s="26"/>
      <c r="BQ65" s="26"/>
      <c r="BR65" s="10"/>
      <c r="BS65" s="8"/>
    </row>
    <row r="66" spans="1:71" s="18" customFormat="1" ht="15.75" x14ac:dyDescent="0.2">
      <c r="A66" s="45">
        <v>0</v>
      </c>
      <c r="B66" s="45"/>
      <c r="C66" s="46" t="s">
        <v>109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6" t="s">
        <v>68</v>
      </c>
      <c r="P66" s="47"/>
      <c r="Q66" s="47"/>
      <c r="R66" s="47"/>
      <c r="S66" s="47"/>
      <c r="T66" s="47"/>
      <c r="U66" s="47"/>
      <c r="V66" s="47"/>
      <c r="W66" s="47"/>
      <c r="X66" s="48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20"/>
      <c r="BS66" s="21"/>
    </row>
    <row r="67" spans="1:71" ht="15.75" customHeight="1" x14ac:dyDescent="0.2">
      <c r="A67" s="30">
        <v>0</v>
      </c>
      <c r="B67" s="30"/>
      <c r="C67" s="31" t="s">
        <v>203</v>
      </c>
      <c r="D67" s="32"/>
      <c r="E67" s="32"/>
      <c r="F67" s="32"/>
      <c r="G67" s="32"/>
      <c r="H67" s="32"/>
      <c r="I67" s="33"/>
      <c r="J67" s="34" t="s">
        <v>131</v>
      </c>
      <c r="K67" s="34"/>
      <c r="L67" s="34"/>
      <c r="M67" s="34"/>
      <c r="N67" s="34"/>
      <c r="O67" s="31" t="s">
        <v>189</v>
      </c>
      <c r="P67" s="32"/>
      <c r="Q67" s="32"/>
      <c r="R67" s="32"/>
      <c r="S67" s="32"/>
      <c r="T67" s="32"/>
      <c r="U67" s="32"/>
      <c r="V67" s="32"/>
      <c r="W67" s="32"/>
      <c r="X67" s="33"/>
      <c r="Y67" s="25">
        <v>100</v>
      </c>
      <c r="Z67" s="25"/>
      <c r="AA67" s="25"/>
      <c r="AB67" s="25"/>
      <c r="AC67" s="25"/>
      <c r="AD67" s="25">
        <v>100</v>
      </c>
      <c r="AE67" s="25"/>
      <c r="AF67" s="25"/>
      <c r="AG67" s="25"/>
      <c r="AH67" s="25"/>
      <c r="AI67" s="25">
        <f>Y67+AD67</f>
        <v>200</v>
      </c>
      <c r="AJ67" s="25"/>
      <c r="AK67" s="25"/>
      <c r="AL67" s="25"/>
      <c r="AM67" s="25"/>
      <c r="AN67" s="25">
        <v>100</v>
      </c>
      <c r="AO67" s="25"/>
      <c r="AP67" s="25"/>
      <c r="AQ67" s="25"/>
      <c r="AR67" s="25"/>
      <c r="AS67" s="25">
        <v>100</v>
      </c>
      <c r="AT67" s="25"/>
      <c r="AU67" s="25"/>
      <c r="AV67" s="25"/>
      <c r="AW67" s="25"/>
      <c r="AX67" s="26">
        <f>AN67+AS67</f>
        <v>200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8"/>
    </row>
    <row r="69" spans="1:71" ht="15.95" customHeight="1" x14ac:dyDescent="0.2">
      <c r="A69" s="65" t="s">
        <v>350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</row>
    <row r="70" spans="1:71" ht="15.9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71" ht="15.9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1" ht="15.9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71" ht="42" customHeight="1" x14ac:dyDescent="0.2">
      <c r="A73" s="56" t="s">
        <v>86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3"/>
      <c r="AO73" s="3"/>
      <c r="AP73" s="59" t="s">
        <v>87</v>
      </c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</row>
    <row r="74" spans="1:71" x14ac:dyDescent="0.2">
      <c r="W74" s="50" t="s">
        <v>12</v>
      </c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4"/>
      <c r="AO74" s="4"/>
      <c r="AP74" s="50" t="s">
        <v>13</v>
      </c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</row>
    <row r="77" spans="1:71" ht="15.95" customHeight="1" x14ac:dyDescent="0.2">
      <c r="A77" s="56" t="s">
        <v>346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3"/>
      <c r="AO77" s="3"/>
      <c r="AP77" s="59" t="s">
        <v>347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71" x14ac:dyDescent="0.2">
      <c r="W78" s="50" t="s">
        <v>12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4"/>
      <c r="AO78" s="4"/>
      <c r="AP78" s="50" t="s">
        <v>13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</row>
  </sheetData>
  <mergeCells count="292"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L21:AB21"/>
    <mergeCell ref="AC21:BL21"/>
    <mergeCell ref="A23:BL23"/>
    <mergeCell ref="A24:F24"/>
    <mergeCell ref="G24:BL24"/>
    <mergeCell ref="A12:BL12"/>
    <mergeCell ref="A14:B14"/>
    <mergeCell ref="D14:J1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7:BL47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BN45:BQ45"/>
    <mergeCell ref="BG51:BL51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AI59:AM59"/>
    <mergeCell ref="AN59:AR59"/>
    <mergeCell ref="AS59:AW59"/>
    <mergeCell ref="AX59:BB59"/>
    <mergeCell ref="BC59:BG59"/>
    <mergeCell ref="BH59:BL59"/>
    <mergeCell ref="BM59:BQ59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61:B61"/>
    <mergeCell ref="C61:I61"/>
    <mergeCell ref="J61:N61"/>
    <mergeCell ref="O61:X61"/>
    <mergeCell ref="Y61:AC61"/>
    <mergeCell ref="AD61:AH61"/>
    <mergeCell ref="BM61:BQ61"/>
    <mergeCell ref="AI61:AM61"/>
    <mergeCell ref="AN61:AR61"/>
    <mergeCell ref="AS61:AW61"/>
    <mergeCell ref="AX61:BB61"/>
    <mergeCell ref="BC61:BG61"/>
    <mergeCell ref="BH61:BL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W78:AM78"/>
    <mergeCell ref="AP78:BH78"/>
    <mergeCell ref="A45:B45"/>
    <mergeCell ref="C45:Z45"/>
    <mergeCell ref="AA45:AE45"/>
    <mergeCell ref="AF45:AJ45"/>
    <mergeCell ref="AK45:AO45"/>
    <mergeCell ref="AP45:AT45"/>
    <mergeCell ref="A73:V73"/>
    <mergeCell ref="W73:AM73"/>
    <mergeCell ref="AP73:BH73"/>
    <mergeCell ref="W74:AM74"/>
    <mergeCell ref="AP74:BH74"/>
    <mergeCell ref="A77:V77"/>
    <mergeCell ref="W77:AM77"/>
    <mergeCell ref="AP77:BH77"/>
    <mergeCell ref="AX62:BB62"/>
    <mergeCell ref="BC62:BG62"/>
    <mergeCell ref="BH62:BL62"/>
    <mergeCell ref="BH63:BL63"/>
    <mergeCell ref="AX64:BB64"/>
    <mergeCell ref="BC64:BG64"/>
    <mergeCell ref="BH64:BL64"/>
    <mergeCell ref="AN65:AR65"/>
    <mergeCell ref="A69:BL69"/>
    <mergeCell ref="A70:BL70"/>
    <mergeCell ref="AS63:AW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X63:BB63"/>
    <mergeCell ref="BC63:BG63"/>
    <mergeCell ref="A65:B65"/>
    <mergeCell ref="C65:I65"/>
    <mergeCell ref="J65:N65"/>
    <mergeCell ref="O65:X65"/>
    <mergeCell ref="Y65:AC65"/>
    <mergeCell ref="AD65:AH65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BM67:BQ67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BM64:BQ64"/>
    <mergeCell ref="BM65:BQ65"/>
    <mergeCell ref="AI66:AM66"/>
    <mergeCell ref="AN66:AR66"/>
    <mergeCell ref="AS66:AW66"/>
    <mergeCell ref="AI65:AM65"/>
    <mergeCell ref="BM62:BQ62"/>
    <mergeCell ref="AX60:BB60"/>
    <mergeCell ref="AS65:AW65"/>
    <mergeCell ref="AX65:BB65"/>
    <mergeCell ref="BC65:BG65"/>
    <mergeCell ref="BH65:BL65"/>
    <mergeCell ref="BC60:BG60"/>
    <mergeCell ref="BH60:BL60"/>
    <mergeCell ref="BM60:BQ60"/>
    <mergeCell ref="AS60:AW60"/>
  </mergeCells>
  <conditionalFormatting sqref="C62">
    <cfRule type="cellIs" dxfId="163" priority="13" stopIfTrue="1" operator="equal">
      <formula>$C61</formula>
    </cfRule>
  </conditionalFormatting>
  <conditionalFormatting sqref="A62:B62">
    <cfRule type="cellIs" dxfId="162" priority="14" stopIfTrue="1" operator="equal">
      <formula>0</formula>
    </cfRule>
  </conditionalFormatting>
  <conditionalFormatting sqref="C63">
    <cfRule type="cellIs" dxfId="161" priority="11" stopIfTrue="1" operator="equal">
      <formula>$C62</formula>
    </cfRule>
  </conditionalFormatting>
  <conditionalFormatting sqref="A63:B63">
    <cfRule type="cellIs" dxfId="160" priority="12" stopIfTrue="1" operator="equal">
      <formula>0</formula>
    </cfRule>
  </conditionalFormatting>
  <conditionalFormatting sqref="C64">
    <cfRule type="cellIs" dxfId="159" priority="9" stopIfTrue="1" operator="equal">
      <formula>$C63</formula>
    </cfRule>
  </conditionalFormatting>
  <conditionalFormatting sqref="A64:B64">
    <cfRule type="cellIs" dxfId="158" priority="10" stopIfTrue="1" operator="equal">
      <formula>0</formula>
    </cfRule>
  </conditionalFormatting>
  <conditionalFormatting sqref="C65">
    <cfRule type="cellIs" dxfId="157" priority="7" stopIfTrue="1" operator="equal">
      <formula>$C64</formula>
    </cfRule>
  </conditionalFormatting>
  <conditionalFormatting sqref="A65:B65">
    <cfRule type="cellIs" dxfId="156" priority="8" stopIfTrue="1" operator="equal">
      <formula>0</formula>
    </cfRule>
  </conditionalFormatting>
  <conditionalFormatting sqref="C66">
    <cfRule type="cellIs" dxfId="155" priority="5" stopIfTrue="1" operator="equal">
      <formula>$C65</formula>
    </cfRule>
  </conditionalFormatting>
  <conditionalFormatting sqref="A66:B66">
    <cfRule type="cellIs" dxfId="154" priority="6" stopIfTrue="1" operator="equal">
      <formula>0</formula>
    </cfRule>
  </conditionalFormatting>
  <conditionalFormatting sqref="C67">
    <cfRule type="cellIs" dxfId="153" priority="3" stopIfTrue="1" operator="equal">
      <formula>$C66</formula>
    </cfRule>
  </conditionalFormatting>
  <conditionalFormatting sqref="A67:B67">
    <cfRule type="cellIs" dxfId="15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47" max="6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0"/>
  <sheetViews>
    <sheetView view="pageBreakPreview" topLeftCell="A27" zoomScale="60" zoomScaleNormal="100" workbookViewId="0">
      <selection activeCell="BB53" sqref="BB53:BL5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1" width="2.85546875" style="1" customWidth="1"/>
    <col min="72" max="72" width="4" style="1" hidden="1" customWidth="1"/>
    <col min="73" max="73" width="4.7109375" style="1" hidden="1" customWidth="1"/>
    <col min="74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2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85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2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2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2" ht="27.95" customHeight="1" x14ac:dyDescent="0.2">
      <c r="A20" s="97" t="s">
        <v>42</v>
      </c>
      <c r="B20" s="97"/>
      <c r="C20" s="14"/>
      <c r="D20" s="98" t="s">
        <v>213</v>
      </c>
      <c r="E20" s="99"/>
      <c r="F20" s="99"/>
      <c r="G20" s="99"/>
      <c r="H20" s="99"/>
      <c r="I20" s="99"/>
      <c r="J20" s="99"/>
      <c r="K20" s="14"/>
      <c r="L20" s="98" t="s">
        <v>207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209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2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2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2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2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2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T26" s="1" t="s">
        <v>59</v>
      </c>
    </row>
    <row r="27" spans="1:72" x14ac:dyDescent="0.2">
      <c r="A27" s="51">
        <v>1</v>
      </c>
      <c r="B27" s="51"/>
      <c r="C27" s="51"/>
      <c r="D27" s="51"/>
      <c r="E27" s="51"/>
      <c r="F27" s="51"/>
      <c r="G27" s="109" t="s">
        <v>298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BT27" s="1" t="s">
        <v>57</v>
      </c>
    </row>
    <row r="28" spans="1:72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2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2" ht="15.95" customHeight="1" x14ac:dyDescent="0.2">
      <c r="A30" s="100" t="s">
        <v>209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2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2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2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2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2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BT35" s="1" t="s">
        <v>60</v>
      </c>
    </row>
    <row r="36" spans="1:72" ht="12.75" customHeight="1" x14ac:dyDescent="0.2">
      <c r="A36" s="51">
        <v>1</v>
      </c>
      <c r="B36" s="51"/>
      <c r="C36" s="51"/>
      <c r="D36" s="51"/>
      <c r="E36" s="51"/>
      <c r="F36" s="51"/>
      <c r="G36" s="52" t="s">
        <v>208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BT36" s="1" t="s">
        <v>58</v>
      </c>
    </row>
    <row r="38" spans="1:72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2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2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2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2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2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BT43" s="1" t="s">
        <v>24</v>
      </c>
    </row>
    <row r="44" spans="1:72" ht="58.5" customHeight="1" x14ac:dyDescent="0.2">
      <c r="A44" s="30">
        <v>1</v>
      </c>
      <c r="B44" s="30"/>
      <c r="C44" s="87" t="s">
        <v>209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262955</v>
      </c>
      <c r="AB44" s="82"/>
      <c r="AC44" s="82"/>
      <c r="AD44" s="82"/>
      <c r="AE44" s="82"/>
      <c r="AF44" s="82">
        <v>4817684</v>
      </c>
      <c r="AG44" s="82"/>
      <c r="AH44" s="82"/>
      <c r="AI44" s="82"/>
      <c r="AJ44" s="82"/>
      <c r="AK44" s="82">
        <f>AA44+AF44</f>
        <v>5080639</v>
      </c>
      <c r="AL44" s="82"/>
      <c r="AM44" s="82"/>
      <c r="AN44" s="82"/>
      <c r="AO44" s="82"/>
      <c r="AP44" s="82">
        <v>262953.7</v>
      </c>
      <c r="AQ44" s="82"/>
      <c r="AR44" s="82"/>
      <c r="AS44" s="82"/>
      <c r="AT44" s="82"/>
      <c r="AU44" s="82">
        <v>4817684</v>
      </c>
      <c r="AV44" s="82"/>
      <c r="AW44" s="82"/>
      <c r="AX44" s="82"/>
      <c r="AY44" s="82"/>
      <c r="AZ44" s="82">
        <f>AP44+AU44</f>
        <v>5080637.7</v>
      </c>
      <c r="BA44" s="82"/>
      <c r="BB44" s="82"/>
      <c r="BC44" s="82"/>
      <c r="BD44" s="82">
        <f>AP44-AA44</f>
        <v>-1.2999999999883585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-1.2999999999883585</v>
      </c>
      <c r="BO44" s="82"/>
      <c r="BP44" s="82"/>
      <c r="BQ44" s="82"/>
      <c r="BT44" s="1" t="s">
        <v>25</v>
      </c>
    </row>
    <row r="45" spans="1:72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v>262955</v>
      </c>
      <c r="AB45" s="86"/>
      <c r="AC45" s="86"/>
      <c r="AD45" s="86"/>
      <c r="AE45" s="86"/>
      <c r="AF45" s="86">
        <v>4817684</v>
      </c>
      <c r="AG45" s="86"/>
      <c r="AH45" s="86"/>
      <c r="AI45" s="86"/>
      <c r="AJ45" s="86"/>
      <c r="AK45" s="86">
        <f>AA45+AF45</f>
        <v>5080639</v>
      </c>
      <c r="AL45" s="86"/>
      <c r="AM45" s="86"/>
      <c r="AN45" s="86"/>
      <c r="AO45" s="86"/>
      <c r="AP45" s="86">
        <v>262953.7</v>
      </c>
      <c r="AQ45" s="86"/>
      <c r="AR45" s="86"/>
      <c r="AS45" s="86"/>
      <c r="AT45" s="86"/>
      <c r="AU45" s="86">
        <v>4817684</v>
      </c>
      <c r="AV45" s="86"/>
      <c r="AW45" s="86"/>
      <c r="AX45" s="86"/>
      <c r="AY45" s="86"/>
      <c r="AZ45" s="89">
        <f>AP45+AU45</f>
        <v>5080637.7</v>
      </c>
      <c r="BA45" s="89"/>
      <c r="BB45" s="89"/>
      <c r="BC45" s="89"/>
      <c r="BD45" s="86">
        <f>AP45-AA45</f>
        <v>-1.2999999999883585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9">
        <f>BD45+BI45</f>
        <v>-1.2999999999883585</v>
      </c>
      <c r="BO45" s="89"/>
      <c r="BP45" s="89"/>
      <c r="BQ45" s="89"/>
    </row>
    <row r="46" spans="1:72" s="18" customFormat="1" x14ac:dyDescent="0.2">
      <c r="A46" s="103" t="s">
        <v>353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2" ht="21.75" customHeight="1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</row>
    <row r="48" spans="1:72" ht="15.75" customHeight="1" x14ac:dyDescent="0.2">
      <c r="A48" s="65" t="s">
        <v>52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72" ht="15" customHeight="1" x14ac:dyDescent="0.2">
      <c r="A49" s="84" t="s">
        <v>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2" ht="28.5" customHeight="1" x14ac:dyDescent="0.2">
      <c r="A50" s="30" t="s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30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 t="s">
        <v>54</v>
      </c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3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2" ht="29.1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5</v>
      </c>
      <c r="R51" s="30"/>
      <c r="S51" s="30"/>
      <c r="T51" s="30"/>
      <c r="U51" s="30"/>
      <c r="V51" s="30" t="s">
        <v>4</v>
      </c>
      <c r="W51" s="30"/>
      <c r="X51" s="30"/>
      <c r="Y51" s="30"/>
      <c r="Z51" s="30"/>
      <c r="AA51" s="30" t="s">
        <v>31</v>
      </c>
      <c r="AB51" s="30"/>
      <c r="AC51" s="30"/>
      <c r="AD51" s="30"/>
      <c r="AE51" s="30"/>
      <c r="AF51" s="30"/>
      <c r="AG51" s="30" t="s">
        <v>5</v>
      </c>
      <c r="AH51" s="30"/>
      <c r="AI51" s="30"/>
      <c r="AJ51" s="30"/>
      <c r="AK51" s="30"/>
      <c r="AL51" s="30" t="s">
        <v>4</v>
      </c>
      <c r="AM51" s="30"/>
      <c r="AN51" s="30"/>
      <c r="AO51" s="30"/>
      <c r="AP51" s="30"/>
      <c r="AQ51" s="30" t="s">
        <v>31</v>
      </c>
      <c r="AR51" s="30"/>
      <c r="AS51" s="30"/>
      <c r="AT51" s="30"/>
      <c r="AU51" s="30"/>
      <c r="AV51" s="30"/>
      <c r="AW51" s="62" t="s">
        <v>5</v>
      </c>
      <c r="AX51" s="63"/>
      <c r="AY51" s="63"/>
      <c r="AZ51" s="63"/>
      <c r="BA51" s="64"/>
      <c r="BB51" s="62" t="s">
        <v>4</v>
      </c>
      <c r="BC51" s="63"/>
      <c r="BD51" s="63"/>
      <c r="BE51" s="63"/>
      <c r="BF51" s="64"/>
      <c r="BG51" s="30" t="s">
        <v>31</v>
      </c>
      <c r="BH51" s="30"/>
      <c r="BI51" s="30"/>
      <c r="BJ51" s="30"/>
      <c r="BK51" s="30"/>
      <c r="BL51" s="30"/>
      <c r="BM51" s="2"/>
      <c r="BN51" s="2"/>
      <c r="BO51" s="2"/>
      <c r="BP51" s="2"/>
      <c r="BQ51" s="2"/>
    </row>
    <row r="52" spans="1:72" ht="29.1" customHeight="1" x14ac:dyDescent="0.2">
      <c r="A52" s="30">
        <v>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v>2</v>
      </c>
      <c r="R52" s="30"/>
      <c r="S52" s="30"/>
      <c r="T52" s="30"/>
      <c r="U52" s="30"/>
      <c r="V52" s="30">
        <v>3</v>
      </c>
      <c r="W52" s="30"/>
      <c r="X52" s="30"/>
      <c r="Y52" s="30"/>
      <c r="Z52" s="30"/>
      <c r="AA52" s="30">
        <v>4</v>
      </c>
      <c r="AB52" s="30"/>
      <c r="AC52" s="30"/>
      <c r="AD52" s="30"/>
      <c r="AE52" s="30"/>
      <c r="AF52" s="30"/>
      <c r="AG52" s="30">
        <v>5</v>
      </c>
      <c r="AH52" s="30"/>
      <c r="AI52" s="30"/>
      <c r="AJ52" s="30"/>
      <c r="AK52" s="30"/>
      <c r="AL52" s="30">
        <v>6</v>
      </c>
      <c r="AM52" s="30"/>
      <c r="AN52" s="30"/>
      <c r="AO52" s="30"/>
      <c r="AP52" s="30"/>
      <c r="AQ52" s="30">
        <v>7</v>
      </c>
      <c r="AR52" s="30"/>
      <c r="AS52" s="30"/>
      <c r="AT52" s="30"/>
      <c r="AU52" s="30"/>
      <c r="AV52" s="30"/>
      <c r="AW52" s="30">
        <v>8</v>
      </c>
      <c r="AX52" s="30"/>
      <c r="AY52" s="30"/>
      <c r="AZ52" s="30"/>
      <c r="BA52" s="30"/>
      <c r="BB52" s="78">
        <v>9</v>
      </c>
      <c r="BC52" s="78"/>
      <c r="BD52" s="78"/>
      <c r="BE52" s="78"/>
      <c r="BF52" s="78"/>
      <c r="BG52" s="78">
        <v>10</v>
      </c>
      <c r="BH52" s="78"/>
      <c r="BI52" s="78"/>
      <c r="BJ52" s="78"/>
      <c r="BK52" s="78"/>
      <c r="BL52" s="78"/>
      <c r="BM52" s="2"/>
      <c r="BN52" s="2"/>
      <c r="BO52" s="2"/>
      <c r="BP52" s="2"/>
      <c r="BQ52" s="2"/>
    </row>
    <row r="53" spans="1:72" ht="27.75" customHeight="1" x14ac:dyDescent="0.25">
      <c r="A53" s="191" t="s">
        <v>299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57">
        <v>262955</v>
      </c>
      <c r="R53" s="157"/>
      <c r="S53" s="157"/>
      <c r="T53" s="157"/>
      <c r="U53" s="157"/>
      <c r="V53" s="157">
        <v>4817684</v>
      </c>
      <c r="W53" s="157"/>
      <c r="X53" s="157"/>
      <c r="Y53" s="157"/>
      <c r="Z53" s="157"/>
      <c r="AA53" s="157">
        <f>SUM(Q53:Z53)</f>
        <v>5080639</v>
      </c>
      <c r="AB53" s="157"/>
      <c r="AC53" s="157"/>
      <c r="AD53" s="157"/>
      <c r="AE53" s="157"/>
      <c r="AF53" s="157"/>
      <c r="AG53" s="157">
        <v>262953.7</v>
      </c>
      <c r="AH53" s="157"/>
      <c r="AI53" s="157"/>
      <c r="AJ53" s="157"/>
      <c r="AK53" s="157"/>
      <c r="AL53" s="157">
        <v>4817684</v>
      </c>
      <c r="AM53" s="157"/>
      <c r="AN53" s="157"/>
      <c r="AO53" s="157"/>
      <c r="AP53" s="157"/>
      <c r="AQ53" s="157">
        <f>SUM(AG53:AP53)</f>
        <v>5080637.7</v>
      </c>
      <c r="AR53" s="157"/>
      <c r="AS53" s="157"/>
      <c r="AT53" s="157"/>
      <c r="AU53" s="157"/>
      <c r="AV53" s="157"/>
      <c r="AW53" s="157">
        <f>AG53-Q53</f>
        <v>-1.2999999999883585</v>
      </c>
      <c r="AX53" s="157"/>
      <c r="AY53" s="157"/>
      <c r="AZ53" s="157"/>
      <c r="BA53" s="157"/>
      <c r="BB53" s="185">
        <f>AL53-V53</f>
        <v>0</v>
      </c>
      <c r="BC53" s="185"/>
      <c r="BD53" s="185"/>
      <c r="BE53" s="185"/>
      <c r="BF53" s="185"/>
      <c r="BG53" s="185">
        <v>-1.3</v>
      </c>
      <c r="BH53" s="185"/>
      <c r="BI53" s="185"/>
      <c r="BJ53" s="185"/>
      <c r="BK53" s="185"/>
      <c r="BL53" s="185"/>
      <c r="BM53" s="6"/>
      <c r="BN53" s="6"/>
      <c r="BO53" s="6"/>
      <c r="BP53" s="6"/>
      <c r="BQ53" s="6"/>
    </row>
    <row r="54" spans="1:72" ht="18" hidden="1" customHeight="1" x14ac:dyDescent="0.2">
      <c r="A54" s="69" t="s">
        <v>19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186" t="s">
        <v>15</v>
      </c>
      <c r="R54" s="186"/>
      <c r="S54" s="186"/>
      <c r="T54" s="186"/>
      <c r="U54" s="186"/>
      <c r="V54" s="186" t="s">
        <v>14</v>
      </c>
      <c r="W54" s="186"/>
      <c r="X54" s="186"/>
      <c r="Y54" s="186"/>
      <c r="Z54" s="186"/>
      <c r="AA54" s="187" t="s">
        <v>21</v>
      </c>
      <c r="AB54" s="187"/>
      <c r="AC54" s="187"/>
      <c r="AD54" s="187"/>
      <c r="AE54" s="187"/>
      <c r="AF54" s="187"/>
      <c r="AG54" s="186" t="s">
        <v>16</v>
      </c>
      <c r="AH54" s="186"/>
      <c r="AI54" s="186"/>
      <c r="AJ54" s="186"/>
      <c r="AK54" s="186"/>
      <c r="AL54" s="186" t="s">
        <v>17</v>
      </c>
      <c r="AM54" s="186"/>
      <c r="AN54" s="186"/>
      <c r="AO54" s="186"/>
      <c r="AP54" s="186"/>
      <c r="AQ54" s="187" t="s">
        <v>21</v>
      </c>
      <c r="AR54" s="187"/>
      <c r="AS54" s="187"/>
      <c r="AT54" s="187"/>
      <c r="AU54" s="187"/>
      <c r="AV54" s="187"/>
      <c r="AW54" s="188" t="s">
        <v>22</v>
      </c>
      <c r="AX54" s="189"/>
      <c r="AY54" s="189"/>
      <c r="AZ54" s="189"/>
      <c r="BA54" s="190"/>
      <c r="BB54" s="188" t="s">
        <v>22</v>
      </c>
      <c r="BC54" s="189"/>
      <c r="BD54" s="189"/>
      <c r="BE54" s="189"/>
      <c r="BF54" s="190"/>
      <c r="BG54" s="187" t="s">
        <v>21</v>
      </c>
      <c r="BH54" s="187"/>
      <c r="BI54" s="187"/>
      <c r="BJ54" s="187"/>
      <c r="BK54" s="187"/>
      <c r="BL54" s="187"/>
      <c r="BM54" s="7"/>
      <c r="BN54" s="7"/>
      <c r="BO54" s="7"/>
      <c r="BP54" s="7"/>
      <c r="BQ54" s="7"/>
      <c r="BT54" s="1" t="s">
        <v>26</v>
      </c>
    </row>
    <row r="55" spans="1:72" s="18" customFormat="1" ht="15.75" x14ac:dyDescent="0.2">
      <c r="A55" s="79" t="s">
        <v>66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182">
        <f>SUM(Q53)</f>
        <v>262955</v>
      </c>
      <c r="R55" s="182"/>
      <c r="S55" s="182"/>
      <c r="T55" s="182"/>
      <c r="U55" s="182"/>
      <c r="V55" s="182">
        <f>SUM(V53)</f>
        <v>4817684</v>
      </c>
      <c r="W55" s="182"/>
      <c r="X55" s="182"/>
      <c r="Y55" s="182"/>
      <c r="Z55" s="182"/>
      <c r="AA55" s="182">
        <f>Q55+V55</f>
        <v>5080639</v>
      </c>
      <c r="AB55" s="182"/>
      <c r="AC55" s="182"/>
      <c r="AD55" s="182"/>
      <c r="AE55" s="182"/>
      <c r="AF55" s="182"/>
      <c r="AG55" s="182">
        <f>SUM(AG53)</f>
        <v>262953.7</v>
      </c>
      <c r="AH55" s="182"/>
      <c r="AI55" s="182"/>
      <c r="AJ55" s="182"/>
      <c r="AK55" s="182"/>
      <c r="AL55" s="182">
        <f>SUM(AL53)</f>
        <v>4817684</v>
      </c>
      <c r="AM55" s="182"/>
      <c r="AN55" s="182"/>
      <c r="AO55" s="182"/>
      <c r="AP55" s="182"/>
      <c r="AQ55" s="182">
        <f>AG55+AL55</f>
        <v>5080637.7</v>
      </c>
      <c r="AR55" s="182"/>
      <c r="AS55" s="182"/>
      <c r="AT55" s="182"/>
      <c r="AU55" s="182"/>
      <c r="AV55" s="182"/>
      <c r="AW55" s="182">
        <f>AG55-Q55</f>
        <v>-1.2999999999883585</v>
      </c>
      <c r="AX55" s="182"/>
      <c r="AY55" s="182"/>
      <c r="AZ55" s="182"/>
      <c r="BA55" s="182"/>
      <c r="BB55" s="184">
        <f>AL55-V55</f>
        <v>0</v>
      </c>
      <c r="BC55" s="184"/>
      <c r="BD55" s="184"/>
      <c r="BE55" s="184"/>
      <c r="BF55" s="184"/>
      <c r="BG55" s="184">
        <f>AW55+BB55</f>
        <v>-1.2999999999883585</v>
      </c>
      <c r="BH55" s="184"/>
      <c r="BI55" s="184"/>
      <c r="BJ55" s="184"/>
      <c r="BK55" s="184"/>
      <c r="BL55" s="184"/>
      <c r="BM55" s="19"/>
      <c r="BN55" s="19"/>
      <c r="BO55" s="19"/>
      <c r="BP55" s="19"/>
      <c r="BQ55" s="19"/>
      <c r="BT55" s="18" t="s">
        <v>27</v>
      </c>
    </row>
    <row r="56" spans="1:72" s="18" customFormat="1" ht="15" customHeight="1" x14ac:dyDescent="0.2">
      <c r="A56" s="103" t="s">
        <v>353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"/>
      <c r="BN56" s="19"/>
      <c r="BO56" s="19"/>
      <c r="BP56" s="19"/>
      <c r="BQ56" s="19"/>
    </row>
    <row r="57" spans="1:72" ht="13.5" customHeight="1" x14ac:dyDescent="0.2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</row>
    <row r="58" spans="1:72" ht="15.75" customHeight="1" x14ac:dyDescent="0.2">
      <c r="A58" s="65" t="s">
        <v>53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</row>
    <row r="60" spans="1:72" ht="45" customHeight="1" x14ac:dyDescent="0.2">
      <c r="A60" s="125" t="s">
        <v>10</v>
      </c>
      <c r="B60" s="126"/>
      <c r="C60" s="125" t="s">
        <v>9</v>
      </c>
      <c r="D60" s="112"/>
      <c r="E60" s="112"/>
      <c r="F60" s="112"/>
      <c r="G60" s="112"/>
      <c r="H60" s="112"/>
      <c r="I60" s="126"/>
      <c r="J60" s="125" t="s">
        <v>8</v>
      </c>
      <c r="K60" s="112"/>
      <c r="L60" s="112"/>
      <c r="M60" s="112"/>
      <c r="N60" s="126"/>
      <c r="O60" s="125" t="s">
        <v>7</v>
      </c>
      <c r="P60" s="112"/>
      <c r="Q60" s="112"/>
      <c r="R60" s="112"/>
      <c r="S60" s="112"/>
      <c r="T60" s="112"/>
      <c r="U60" s="112"/>
      <c r="V60" s="112"/>
      <c r="W60" s="112"/>
      <c r="X60" s="126"/>
      <c r="Y60" s="30" t="s">
        <v>30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 t="s">
        <v>55</v>
      </c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244" t="s">
        <v>3</v>
      </c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6"/>
      <c r="BR60" s="9"/>
      <c r="BS60" s="8"/>
    </row>
    <row r="61" spans="1:72" ht="32.25" customHeight="1" x14ac:dyDescent="0.2">
      <c r="A61" s="127"/>
      <c r="B61" s="128"/>
      <c r="C61" s="127"/>
      <c r="D61" s="129"/>
      <c r="E61" s="129"/>
      <c r="F61" s="129"/>
      <c r="G61" s="129"/>
      <c r="H61" s="129"/>
      <c r="I61" s="128"/>
      <c r="J61" s="127"/>
      <c r="K61" s="129"/>
      <c r="L61" s="129"/>
      <c r="M61" s="129"/>
      <c r="N61" s="128"/>
      <c r="O61" s="127"/>
      <c r="P61" s="129"/>
      <c r="Q61" s="129"/>
      <c r="R61" s="129"/>
      <c r="S61" s="129"/>
      <c r="T61" s="129"/>
      <c r="U61" s="129"/>
      <c r="V61" s="129"/>
      <c r="W61" s="129"/>
      <c r="X61" s="128"/>
      <c r="Y61" s="62" t="s">
        <v>5</v>
      </c>
      <c r="Z61" s="63"/>
      <c r="AA61" s="63"/>
      <c r="AB61" s="63"/>
      <c r="AC61" s="64"/>
      <c r="AD61" s="62" t="s">
        <v>4</v>
      </c>
      <c r="AE61" s="63"/>
      <c r="AF61" s="63"/>
      <c r="AG61" s="63"/>
      <c r="AH61" s="64"/>
      <c r="AI61" s="30" t="s">
        <v>31</v>
      </c>
      <c r="AJ61" s="30"/>
      <c r="AK61" s="30"/>
      <c r="AL61" s="30"/>
      <c r="AM61" s="30"/>
      <c r="AN61" s="30" t="s">
        <v>5</v>
      </c>
      <c r="AO61" s="30"/>
      <c r="AP61" s="30"/>
      <c r="AQ61" s="30"/>
      <c r="AR61" s="30"/>
      <c r="AS61" s="30" t="s">
        <v>4</v>
      </c>
      <c r="AT61" s="30"/>
      <c r="AU61" s="30"/>
      <c r="AV61" s="30"/>
      <c r="AW61" s="30"/>
      <c r="AX61" s="30" t="s">
        <v>31</v>
      </c>
      <c r="AY61" s="30"/>
      <c r="AZ61" s="30"/>
      <c r="BA61" s="30"/>
      <c r="BB61" s="30"/>
      <c r="BC61" s="30" t="s">
        <v>5</v>
      </c>
      <c r="BD61" s="30"/>
      <c r="BE61" s="30"/>
      <c r="BF61" s="30"/>
      <c r="BG61" s="30"/>
      <c r="BH61" s="30" t="s">
        <v>4</v>
      </c>
      <c r="BI61" s="30"/>
      <c r="BJ61" s="30"/>
      <c r="BK61" s="30"/>
      <c r="BL61" s="30"/>
      <c r="BM61" s="30" t="s">
        <v>31</v>
      </c>
      <c r="BN61" s="30"/>
      <c r="BO61" s="30"/>
      <c r="BP61" s="30"/>
      <c r="BQ61" s="30"/>
      <c r="BR61" s="2"/>
      <c r="BS61" s="8"/>
    </row>
    <row r="62" spans="1:72" ht="15.95" customHeight="1" x14ac:dyDescent="0.2">
      <c r="A62" s="30">
        <v>1</v>
      </c>
      <c r="B62" s="30"/>
      <c r="C62" s="30">
        <v>2</v>
      </c>
      <c r="D62" s="30"/>
      <c r="E62" s="30"/>
      <c r="F62" s="30"/>
      <c r="G62" s="30"/>
      <c r="H62" s="30"/>
      <c r="I62" s="30"/>
      <c r="J62" s="30">
        <v>3</v>
      </c>
      <c r="K62" s="30"/>
      <c r="L62" s="30"/>
      <c r="M62" s="30"/>
      <c r="N62" s="30"/>
      <c r="O62" s="62">
        <v>4</v>
      </c>
      <c r="P62" s="63"/>
      <c r="Q62" s="63"/>
      <c r="R62" s="63"/>
      <c r="S62" s="63"/>
      <c r="T62" s="63"/>
      <c r="U62" s="63"/>
      <c r="V62" s="63"/>
      <c r="W62" s="63"/>
      <c r="X62" s="64"/>
      <c r="Y62" s="30">
        <v>5</v>
      </c>
      <c r="Z62" s="30"/>
      <c r="AA62" s="30"/>
      <c r="AB62" s="30"/>
      <c r="AC62" s="30"/>
      <c r="AD62" s="30">
        <v>6</v>
      </c>
      <c r="AE62" s="30"/>
      <c r="AF62" s="30"/>
      <c r="AG62" s="30"/>
      <c r="AH62" s="30"/>
      <c r="AI62" s="30">
        <v>7</v>
      </c>
      <c r="AJ62" s="30"/>
      <c r="AK62" s="30"/>
      <c r="AL62" s="30"/>
      <c r="AM62" s="30"/>
      <c r="AN62" s="62">
        <v>8</v>
      </c>
      <c r="AO62" s="63"/>
      <c r="AP62" s="63"/>
      <c r="AQ62" s="63"/>
      <c r="AR62" s="64"/>
      <c r="AS62" s="62">
        <v>9</v>
      </c>
      <c r="AT62" s="63"/>
      <c r="AU62" s="63"/>
      <c r="AV62" s="63"/>
      <c r="AW62" s="64"/>
      <c r="AX62" s="62">
        <v>10</v>
      </c>
      <c r="AY62" s="63"/>
      <c r="AZ62" s="63"/>
      <c r="BA62" s="63"/>
      <c r="BB62" s="64"/>
      <c r="BC62" s="62">
        <v>11</v>
      </c>
      <c r="BD62" s="63"/>
      <c r="BE62" s="63"/>
      <c r="BF62" s="63"/>
      <c r="BG62" s="64"/>
      <c r="BH62" s="62">
        <v>12</v>
      </c>
      <c r="BI62" s="63"/>
      <c r="BJ62" s="63"/>
      <c r="BK62" s="63"/>
      <c r="BL62" s="64"/>
      <c r="BM62" s="62">
        <v>13</v>
      </c>
      <c r="BN62" s="63"/>
      <c r="BO62" s="63"/>
      <c r="BP62" s="63"/>
      <c r="BQ62" s="64"/>
      <c r="BR62" s="2"/>
      <c r="BS62" s="8"/>
    </row>
    <row r="63" spans="1:72" ht="12.75" hidden="1" customHeight="1" x14ac:dyDescent="0.2">
      <c r="A63" s="51" t="s">
        <v>44</v>
      </c>
      <c r="B63" s="51"/>
      <c r="C63" s="66" t="s">
        <v>19</v>
      </c>
      <c r="D63" s="67"/>
      <c r="E63" s="67"/>
      <c r="F63" s="67"/>
      <c r="G63" s="67"/>
      <c r="H63" s="67"/>
      <c r="I63" s="68"/>
      <c r="J63" s="51" t="s">
        <v>20</v>
      </c>
      <c r="K63" s="51"/>
      <c r="L63" s="51"/>
      <c r="M63" s="51"/>
      <c r="N63" s="51"/>
      <c r="O63" s="66" t="s">
        <v>45</v>
      </c>
      <c r="P63" s="67"/>
      <c r="Q63" s="67"/>
      <c r="R63" s="67"/>
      <c r="S63" s="67"/>
      <c r="T63" s="67"/>
      <c r="U63" s="67"/>
      <c r="V63" s="67"/>
      <c r="W63" s="67"/>
      <c r="X63" s="68"/>
      <c r="Y63" s="70" t="s">
        <v>15</v>
      </c>
      <c r="Z63" s="70"/>
      <c r="AA63" s="70"/>
      <c r="AB63" s="70"/>
      <c r="AC63" s="70"/>
      <c r="AD63" s="70" t="s">
        <v>35</v>
      </c>
      <c r="AE63" s="70"/>
      <c r="AF63" s="70"/>
      <c r="AG63" s="70"/>
      <c r="AH63" s="70"/>
      <c r="AI63" s="70" t="s">
        <v>21</v>
      </c>
      <c r="AJ63" s="70"/>
      <c r="AK63" s="70"/>
      <c r="AL63" s="70"/>
      <c r="AM63" s="70"/>
      <c r="AN63" s="70" t="s">
        <v>36</v>
      </c>
      <c r="AO63" s="70"/>
      <c r="AP63" s="70"/>
      <c r="AQ63" s="70"/>
      <c r="AR63" s="70"/>
      <c r="AS63" s="70" t="s">
        <v>16</v>
      </c>
      <c r="AT63" s="70"/>
      <c r="AU63" s="70"/>
      <c r="AV63" s="70"/>
      <c r="AW63" s="70"/>
      <c r="AX63" s="70" t="s">
        <v>21</v>
      </c>
      <c r="AY63" s="70"/>
      <c r="AZ63" s="70"/>
      <c r="BA63" s="70"/>
      <c r="BB63" s="70"/>
      <c r="BC63" s="70" t="s">
        <v>38</v>
      </c>
      <c r="BD63" s="70"/>
      <c r="BE63" s="70"/>
      <c r="BF63" s="70"/>
      <c r="BG63" s="70"/>
      <c r="BH63" s="70" t="s">
        <v>38</v>
      </c>
      <c r="BI63" s="70"/>
      <c r="BJ63" s="70"/>
      <c r="BK63" s="70"/>
      <c r="BL63" s="70"/>
      <c r="BM63" s="178" t="s">
        <v>21</v>
      </c>
      <c r="BN63" s="178"/>
      <c r="BO63" s="178"/>
      <c r="BP63" s="178"/>
      <c r="BQ63" s="178"/>
      <c r="BR63" s="8"/>
      <c r="BS63" s="8"/>
      <c r="BT63" s="1" t="s">
        <v>28</v>
      </c>
    </row>
    <row r="64" spans="1:72" s="18" customFormat="1" ht="15.75" x14ac:dyDescent="0.2">
      <c r="A64" s="45">
        <v>0</v>
      </c>
      <c r="B64" s="45"/>
      <c r="C64" s="49" t="s">
        <v>67</v>
      </c>
      <c r="D64" s="49"/>
      <c r="E64" s="49"/>
      <c r="F64" s="49"/>
      <c r="G64" s="49"/>
      <c r="H64" s="49"/>
      <c r="I64" s="49"/>
      <c r="J64" s="49" t="s">
        <v>68</v>
      </c>
      <c r="K64" s="49"/>
      <c r="L64" s="49"/>
      <c r="M64" s="49"/>
      <c r="N64" s="49"/>
      <c r="O64" s="151" t="s">
        <v>68</v>
      </c>
      <c r="P64" s="149"/>
      <c r="Q64" s="149"/>
      <c r="R64" s="149"/>
      <c r="S64" s="149"/>
      <c r="T64" s="149"/>
      <c r="U64" s="149"/>
      <c r="V64" s="149"/>
      <c r="W64" s="149"/>
      <c r="X64" s="150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20"/>
      <c r="BS64" s="21"/>
      <c r="BT64" s="18" t="s">
        <v>29</v>
      </c>
    </row>
    <row r="65" spans="1:71" ht="38.25" customHeight="1" x14ac:dyDescent="0.2">
      <c r="A65" s="30">
        <v>0</v>
      </c>
      <c r="B65" s="30"/>
      <c r="C65" s="31" t="s">
        <v>210</v>
      </c>
      <c r="D65" s="32"/>
      <c r="E65" s="32"/>
      <c r="F65" s="32"/>
      <c r="G65" s="32"/>
      <c r="H65" s="32"/>
      <c r="I65" s="33"/>
      <c r="J65" s="34" t="s">
        <v>70</v>
      </c>
      <c r="K65" s="34"/>
      <c r="L65" s="34"/>
      <c r="M65" s="34"/>
      <c r="N65" s="34"/>
      <c r="O65" s="31" t="s">
        <v>211</v>
      </c>
      <c r="P65" s="137"/>
      <c r="Q65" s="137"/>
      <c r="R65" s="137"/>
      <c r="S65" s="137"/>
      <c r="T65" s="137"/>
      <c r="U65" s="137"/>
      <c r="V65" s="137"/>
      <c r="W65" s="137"/>
      <c r="X65" s="138"/>
      <c r="Y65" s="25">
        <v>30</v>
      </c>
      <c r="Z65" s="25"/>
      <c r="AA65" s="25"/>
      <c r="AB65" s="25"/>
      <c r="AC65" s="25"/>
      <c r="AD65" s="25">
        <v>2</v>
      </c>
      <c r="AE65" s="25"/>
      <c r="AF65" s="25"/>
      <c r="AG65" s="25"/>
      <c r="AH65" s="25"/>
      <c r="AI65" s="25">
        <f>Y65+AD65</f>
        <v>32</v>
      </c>
      <c r="AJ65" s="25"/>
      <c r="AK65" s="25"/>
      <c r="AL65" s="25"/>
      <c r="AM65" s="25"/>
      <c r="AN65" s="25">
        <v>30</v>
      </c>
      <c r="AO65" s="25"/>
      <c r="AP65" s="25"/>
      <c r="AQ65" s="25"/>
      <c r="AR65" s="25"/>
      <c r="AS65" s="25">
        <v>2</v>
      </c>
      <c r="AT65" s="25"/>
      <c r="AU65" s="25"/>
      <c r="AV65" s="25"/>
      <c r="AW65" s="25"/>
      <c r="AX65" s="26">
        <f>AN65+AS65</f>
        <v>32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0</v>
      </c>
      <c r="BN65" s="26"/>
      <c r="BO65" s="26"/>
      <c r="BP65" s="26"/>
      <c r="BQ65" s="26"/>
      <c r="BR65" s="10"/>
      <c r="BS65" s="8"/>
    </row>
    <row r="66" spans="1:71" s="18" customFormat="1" ht="15.75" x14ac:dyDescent="0.2">
      <c r="A66" s="45">
        <v>0</v>
      </c>
      <c r="B66" s="45"/>
      <c r="C66" s="46" t="s">
        <v>72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6" t="s">
        <v>68</v>
      </c>
      <c r="P66" s="142"/>
      <c r="Q66" s="142"/>
      <c r="R66" s="142"/>
      <c r="S66" s="142"/>
      <c r="T66" s="142"/>
      <c r="U66" s="142"/>
      <c r="V66" s="142"/>
      <c r="W66" s="142"/>
      <c r="X66" s="1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20"/>
      <c r="BS66" s="21"/>
    </row>
    <row r="67" spans="1:71" ht="25.5" customHeight="1" x14ac:dyDescent="0.2">
      <c r="A67" s="30">
        <v>0</v>
      </c>
      <c r="B67" s="30"/>
      <c r="C67" s="31" t="s">
        <v>212</v>
      </c>
      <c r="D67" s="32"/>
      <c r="E67" s="32"/>
      <c r="F67" s="32"/>
      <c r="G67" s="32"/>
      <c r="H67" s="32"/>
      <c r="I67" s="33"/>
      <c r="J67" s="34" t="s">
        <v>80</v>
      </c>
      <c r="K67" s="34"/>
      <c r="L67" s="34"/>
      <c r="M67" s="34"/>
      <c r="N67" s="34"/>
      <c r="O67" s="31" t="s">
        <v>189</v>
      </c>
      <c r="P67" s="137"/>
      <c r="Q67" s="137"/>
      <c r="R67" s="137"/>
      <c r="S67" s="137"/>
      <c r="T67" s="137"/>
      <c r="U67" s="137"/>
      <c r="V67" s="137"/>
      <c r="W67" s="137"/>
      <c r="X67" s="138"/>
      <c r="Y67" s="25">
        <v>10.4</v>
      </c>
      <c r="Z67" s="25"/>
      <c r="AA67" s="25"/>
      <c r="AB67" s="25"/>
      <c r="AC67" s="25"/>
      <c r="AD67" s="25">
        <v>2262.1999999999998</v>
      </c>
      <c r="AE67" s="25"/>
      <c r="AF67" s="25"/>
      <c r="AG67" s="25"/>
      <c r="AH67" s="25"/>
      <c r="AI67" s="25">
        <f>Y67+AD67</f>
        <v>2272.6</v>
      </c>
      <c r="AJ67" s="25"/>
      <c r="AK67" s="25"/>
      <c r="AL67" s="25"/>
      <c r="AM67" s="25"/>
      <c r="AN67" s="25">
        <v>10.4</v>
      </c>
      <c r="AO67" s="25"/>
      <c r="AP67" s="25"/>
      <c r="AQ67" s="25"/>
      <c r="AR67" s="25"/>
      <c r="AS67" s="25">
        <v>2262.1999999999998</v>
      </c>
      <c r="AT67" s="25"/>
      <c r="AU67" s="25"/>
      <c r="AV67" s="25"/>
      <c r="AW67" s="25"/>
      <c r="AX67" s="26">
        <f>AN67+AS67</f>
        <v>2272.6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8"/>
    </row>
    <row r="68" spans="1:71" s="18" customFormat="1" ht="15.75" x14ac:dyDescent="0.2">
      <c r="A68" s="45">
        <v>0</v>
      </c>
      <c r="B68" s="45"/>
      <c r="C68" s="46" t="s">
        <v>77</v>
      </c>
      <c r="D68" s="47"/>
      <c r="E68" s="47"/>
      <c r="F68" s="47"/>
      <c r="G68" s="47"/>
      <c r="H68" s="47"/>
      <c r="I68" s="48"/>
      <c r="J68" s="49" t="s">
        <v>68</v>
      </c>
      <c r="K68" s="49"/>
      <c r="L68" s="49"/>
      <c r="M68" s="49"/>
      <c r="N68" s="49"/>
      <c r="O68" s="46" t="s">
        <v>68</v>
      </c>
      <c r="P68" s="142"/>
      <c r="Q68" s="142"/>
      <c r="R68" s="142"/>
      <c r="S68" s="142"/>
      <c r="T68" s="142"/>
      <c r="U68" s="142"/>
      <c r="V68" s="142"/>
      <c r="W68" s="142"/>
      <c r="X68" s="1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20"/>
      <c r="BS68" s="21"/>
    </row>
    <row r="69" spans="1:71" ht="15.75" customHeight="1" x14ac:dyDescent="0.2">
      <c r="A69" s="30">
        <v>0</v>
      </c>
      <c r="B69" s="30"/>
      <c r="C69" s="31" t="s">
        <v>203</v>
      </c>
      <c r="D69" s="32"/>
      <c r="E69" s="32"/>
      <c r="F69" s="32"/>
      <c r="G69" s="32"/>
      <c r="H69" s="32"/>
      <c r="I69" s="33"/>
      <c r="J69" s="34" t="s">
        <v>131</v>
      </c>
      <c r="K69" s="34"/>
      <c r="L69" s="34"/>
      <c r="M69" s="34"/>
      <c r="N69" s="34"/>
      <c r="O69" s="31" t="s">
        <v>189</v>
      </c>
      <c r="P69" s="137"/>
      <c r="Q69" s="137"/>
      <c r="R69" s="137"/>
      <c r="S69" s="137"/>
      <c r="T69" s="137"/>
      <c r="U69" s="137"/>
      <c r="V69" s="137"/>
      <c r="W69" s="137"/>
      <c r="X69" s="138"/>
      <c r="Y69" s="25">
        <v>100</v>
      </c>
      <c r="Z69" s="25"/>
      <c r="AA69" s="25"/>
      <c r="AB69" s="25"/>
      <c r="AC69" s="25"/>
      <c r="AD69" s="25">
        <v>100</v>
      </c>
      <c r="AE69" s="25"/>
      <c r="AF69" s="25"/>
      <c r="AG69" s="25"/>
      <c r="AH69" s="25"/>
      <c r="AI69" s="25">
        <f>Y69+AD69</f>
        <v>200</v>
      </c>
      <c r="AJ69" s="25"/>
      <c r="AK69" s="25"/>
      <c r="AL69" s="25"/>
      <c r="AM69" s="25"/>
      <c r="AN69" s="25">
        <v>100</v>
      </c>
      <c r="AO69" s="25"/>
      <c r="AP69" s="25"/>
      <c r="AQ69" s="25"/>
      <c r="AR69" s="25"/>
      <c r="AS69" s="25">
        <v>100</v>
      </c>
      <c r="AT69" s="25"/>
      <c r="AU69" s="25"/>
      <c r="AV69" s="25"/>
      <c r="AW69" s="25"/>
      <c r="AX69" s="26">
        <f>AN69+AS69</f>
        <v>200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6">
        <f>BC69+BH69</f>
        <v>0</v>
      </c>
      <c r="BN69" s="26"/>
      <c r="BO69" s="26"/>
      <c r="BP69" s="26"/>
      <c r="BQ69" s="26"/>
      <c r="BR69" s="10"/>
      <c r="BS69" s="8"/>
    </row>
    <row r="71" spans="1:71" ht="15.95" customHeight="1" x14ac:dyDescent="0.2">
      <c r="A71" s="65" t="s">
        <v>350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</row>
    <row r="72" spans="1:71" ht="15.95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1:71" ht="15.9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1" ht="15.9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1" ht="42" customHeight="1" x14ac:dyDescent="0.2">
      <c r="A75" s="56" t="s">
        <v>86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3"/>
      <c r="AO75" s="3"/>
      <c r="AP75" s="59" t="s">
        <v>87</v>
      </c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</row>
    <row r="76" spans="1:71" x14ac:dyDescent="0.2">
      <c r="W76" s="50" t="s">
        <v>12</v>
      </c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4"/>
      <c r="AO76" s="4"/>
      <c r="AP76" s="50" t="s">
        <v>13</v>
      </c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</row>
    <row r="79" spans="1:71" ht="15.95" customHeight="1" x14ac:dyDescent="0.2">
      <c r="A79" s="56" t="s">
        <v>346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3"/>
      <c r="AO79" s="3"/>
      <c r="AP79" s="59" t="s">
        <v>347</v>
      </c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</row>
    <row r="80" spans="1:71" x14ac:dyDescent="0.2">
      <c r="W80" s="50" t="s">
        <v>12</v>
      </c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4"/>
      <c r="AO80" s="4"/>
      <c r="AP80" s="50" t="s">
        <v>13</v>
      </c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</row>
  </sheetData>
  <mergeCells count="294">
    <mergeCell ref="A56:BL57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A12:BL12"/>
    <mergeCell ref="A14:B14"/>
    <mergeCell ref="D14:J14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8:BL48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BN45:BQ45"/>
    <mergeCell ref="A46:BQ47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L55:AP55"/>
    <mergeCell ref="AQ55:AV55"/>
    <mergeCell ref="AW55:BA55"/>
    <mergeCell ref="BB55:BF55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AS62:AW62"/>
    <mergeCell ref="BG55:BL55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55:P55"/>
    <mergeCell ref="Q55:U55"/>
    <mergeCell ref="V55:Z55"/>
    <mergeCell ref="AA55:AF55"/>
    <mergeCell ref="AG55:AK55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I63:AM63"/>
    <mergeCell ref="AN63:AR63"/>
    <mergeCell ref="AS63:AW63"/>
    <mergeCell ref="AX63:BB63"/>
    <mergeCell ref="BC63:BG63"/>
    <mergeCell ref="BH63:BL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W80:AM80"/>
    <mergeCell ref="AP80:BH80"/>
    <mergeCell ref="A45:B45"/>
    <mergeCell ref="C45:Z45"/>
    <mergeCell ref="AA45:AE45"/>
    <mergeCell ref="AF45:AJ45"/>
    <mergeCell ref="AK45:AO45"/>
    <mergeCell ref="AP45:AT45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64:BB64"/>
    <mergeCell ref="BC64:BG64"/>
    <mergeCell ref="BH64:BL64"/>
    <mergeCell ref="BH65:BL65"/>
    <mergeCell ref="AX66:BB66"/>
    <mergeCell ref="BC66:BG66"/>
    <mergeCell ref="BH66:BL66"/>
    <mergeCell ref="AN67:AR67"/>
    <mergeCell ref="BM64:BQ64"/>
    <mergeCell ref="AS65:AW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X65:BB65"/>
    <mergeCell ref="BC65:BG65"/>
    <mergeCell ref="A64:B64"/>
    <mergeCell ref="C64:I64"/>
    <mergeCell ref="BM66:BQ66"/>
    <mergeCell ref="A67:B67"/>
    <mergeCell ref="C67:I67"/>
    <mergeCell ref="J67:N67"/>
    <mergeCell ref="O67:X67"/>
    <mergeCell ref="Y67:AC67"/>
    <mergeCell ref="AD67:AH67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BM69:BQ69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72:BL72"/>
    <mergeCell ref="A71:BL7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S67:AW67"/>
    <mergeCell ref="AX67:BB67"/>
    <mergeCell ref="BC67:BG67"/>
    <mergeCell ref="BH67:BL67"/>
    <mergeCell ref="J64:N64"/>
    <mergeCell ref="O64:X64"/>
    <mergeCell ref="Y64:AC64"/>
    <mergeCell ref="AD64:AH64"/>
    <mergeCell ref="AI64:AM64"/>
    <mergeCell ref="AN64:AR64"/>
    <mergeCell ref="AS64:AW64"/>
    <mergeCell ref="AX62:BB62"/>
  </mergeCells>
  <conditionalFormatting sqref="C64">
    <cfRule type="cellIs" dxfId="151" priority="13" stopIfTrue="1" operator="equal">
      <formula>$C63</formula>
    </cfRule>
  </conditionalFormatting>
  <conditionalFormatting sqref="A64:B64">
    <cfRule type="cellIs" dxfId="150" priority="14" stopIfTrue="1" operator="equal">
      <formula>0</formula>
    </cfRule>
  </conditionalFormatting>
  <conditionalFormatting sqref="C65">
    <cfRule type="cellIs" dxfId="149" priority="11" stopIfTrue="1" operator="equal">
      <formula>$C64</formula>
    </cfRule>
  </conditionalFormatting>
  <conditionalFormatting sqref="A65:B65">
    <cfRule type="cellIs" dxfId="148" priority="12" stopIfTrue="1" operator="equal">
      <formula>0</formula>
    </cfRule>
  </conditionalFormatting>
  <conditionalFormatting sqref="C66">
    <cfRule type="cellIs" dxfId="147" priority="9" stopIfTrue="1" operator="equal">
      <formula>$C65</formula>
    </cfRule>
  </conditionalFormatting>
  <conditionalFormatting sqref="A66:B66">
    <cfRule type="cellIs" dxfId="146" priority="10" stopIfTrue="1" operator="equal">
      <formula>0</formula>
    </cfRule>
  </conditionalFormatting>
  <conditionalFormatting sqref="C67">
    <cfRule type="cellIs" dxfId="145" priority="7" stopIfTrue="1" operator="equal">
      <formula>$C66</formula>
    </cfRule>
  </conditionalFormatting>
  <conditionalFormatting sqref="A67:B67">
    <cfRule type="cellIs" dxfId="144" priority="8" stopIfTrue="1" operator="equal">
      <formula>0</formula>
    </cfRule>
  </conditionalFormatting>
  <conditionalFormatting sqref="C68">
    <cfRule type="cellIs" dxfId="143" priority="5" stopIfTrue="1" operator="equal">
      <formula>$C67</formula>
    </cfRule>
  </conditionalFormatting>
  <conditionalFormatting sqref="A68:B68">
    <cfRule type="cellIs" dxfId="142" priority="6" stopIfTrue="1" operator="equal">
      <formula>0</formula>
    </cfRule>
  </conditionalFormatting>
  <conditionalFormatting sqref="C69">
    <cfRule type="cellIs" dxfId="141" priority="3" stopIfTrue="1" operator="equal">
      <formula>$C68</formula>
    </cfRule>
  </conditionalFormatting>
  <conditionalFormatting sqref="A69:B69">
    <cfRule type="cellIs" dxfId="14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48" max="6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86"/>
  <sheetViews>
    <sheetView view="pageBreakPreview" topLeftCell="A36" zoomScale="60" zoomScaleNormal="100" workbookViewId="0">
      <selection activeCell="BB56" sqref="BB56:BL56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6.140625" style="1" customWidth="1"/>
    <col min="56" max="71" width="2.85546875" style="1" customWidth="1"/>
    <col min="72" max="72" width="4" style="1" hidden="1" customWidth="1"/>
    <col min="73" max="73" width="4.7109375" style="1" hidden="1" customWidth="1"/>
    <col min="74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2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105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2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2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2" ht="27.95" customHeight="1" x14ac:dyDescent="0.2">
      <c r="A20" s="97" t="s">
        <v>42</v>
      </c>
      <c r="B20" s="97"/>
      <c r="C20" s="14"/>
      <c r="D20" s="98" t="s">
        <v>224</v>
      </c>
      <c r="E20" s="99"/>
      <c r="F20" s="99"/>
      <c r="G20" s="99"/>
      <c r="H20" s="99"/>
      <c r="I20" s="99"/>
      <c r="J20" s="99"/>
      <c r="K20" s="14"/>
      <c r="L20" s="98" t="s">
        <v>207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225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2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2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2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2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2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T26" s="1" t="s">
        <v>59</v>
      </c>
    </row>
    <row r="27" spans="1:72" x14ac:dyDescent="0.2">
      <c r="A27" s="51">
        <v>1</v>
      </c>
      <c r="B27" s="51"/>
      <c r="C27" s="51"/>
      <c r="D27" s="51"/>
      <c r="E27" s="51"/>
      <c r="F27" s="51"/>
      <c r="G27" s="109" t="s">
        <v>304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BT27" s="1" t="s">
        <v>57</v>
      </c>
    </row>
    <row r="28" spans="1:72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2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2" ht="15.95" customHeight="1" x14ac:dyDescent="0.2">
      <c r="A30" s="100" t="s">
        <v>216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2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2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2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2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2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BT35" s="1" t="s">
        <v>60</v>
      </c>
    </row>
    <row r="36" spans="1:72" ht="12.75" customHeight="1" x14ac:dyDescent="0.2">
      <c r="A36" s="51">
        <v>1</v>
      </c>
      <c r="B36" s="51"/>
      <c r="C36" s="51"/>
      <c r="D36" s="51"/>
      <c r="E36" s="51"/>
      <c r="F36" s="51"/>
      <c r="G36" s="52" t="s">
        <v>214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BT36" s="1" t="s">
        <v>58</v>
      </c>
    </row>
    <row r="37" spans="1:72" ht="12.75" customHeight="1" x14ac:dyDescent="0.2">
      <c r="A37" s="51">
        <v>2</v>
      </c>
      <c r="B37" s="51"/>
      <c r="C37" s="51"/>
      <c r="D37" s="51"/>
      <c r="E37" s="51"/>
      <c r="F37" s="51"/>
      <c r="G37" s="52" t="s">
        <v>215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</row>
    <row r="38" spans="1:72" ht="12.75" customHeight="1" x14ac:dyDescent="0.2">
      <c r="A38" s="51">
        <v>3</v>
      </c>
      <c r="B38" s="51"/>
      <c r="C38" s="51"/>
      <c r="D38" s="51"/>
      <c r="E38" s="51"/>
      <c r="F38" s="51"/>
      <c r="G38" s="52" t="s">
        <v>216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2" ht="12.75" customHeight="1" x14ac:dyDescent="0.2">
      <c r="A39" s="51">
        <v>4</v>
      </c>
      <c r="B39" s="51"/>
      <c r="C39" s="51"/>
      <c r="D39" s="51"/>
      <c r="E39" s="51"/>
      <c r="F39" s="51"/>
      <c r="G39" s="52" t="s">
        <v>217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1" spans="1:72" ht="15.75" customHeight="1" x14ac:dyDescent="0.2">
      <c r="A41" s="65" t="s">
        <v>51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</row>
    <row r="42" spans="1:72" ht="15" customHeight="1" x14ac:dyDescent="0.2">
      <c r="A42" s="84" t="s">
        <v>88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</row>
    <row r="43" spans="1:72" ht="48" customHeight="1" x14ac:dyDescent="0.2">
      <c r="A43" s="30" t="s">
        <v>6</v>
      </c>
      <c r="B43" s="30"/>
      <c r="C43" s="30" t="s">
        <v>33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 t="s">
        <v>30</v>
      </c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 t="s">
        <v>54</v>
      </c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 t="s">
        <v>3</v>
      </c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1:72" ht="29.1" customHeight="1" x14ac:dyDescent="0.2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 t="s">
        <v>5</v>
      </c>
      <c r="AB44" s="30"/>
      <c r="AC44" s="30"/>
      <c r="AD44" s="30"/>
      <c r="AE44" s="30"/>
      <c r="AF44" s="30" t="s">
        <v>4</v>
      </c>
      <c r="AG44" s="30"/>
      <c r="AH44" s="30"/>
      <c r="AI44" s="30"/>
      <c r="AJ44" s="30"/>
      <c r="AK44" s="30" t="s">
        <v>31</v>
      </c>
      <c r="AL44" s="30"/>
      <c r="AM44" s="30"/>
      <c r="AN44" s="30"/>
      <c r="AO44" s="30"/>
      <c r="AP44" s="30" t="s">
        <v>5</v>
      </c>
      <c r="AQ44" s="30"/>
      <c r="AR44" s="30"/>
      <c r="AS44" s="30"/>
      <c r="AT44" s="30"/>
      <c r="AU44" s="30" t="s">
        <v>4</v>
      </c>
      <c r="AV44" s="30"/>
      <c r="AW44" s="30"/>
      <c r="AX44" s="30"/>
      <c r="AY44" s="30"/>
      <c r="AZ44" s="30" t="s">
        <v>31</v>
      </c>
      <c r="BA44" s="30"/>
      <c r="BB44" s="30"/>
      <c r="BC44" s="30"/>
      <c r="BD44" s="30" t="s">
        <v>5</v>
      </c>
      <c r="BE44" s="30"/>
      <c r="BF44" s="30"/>
      <c r="BG44" s="30"/>
      <c r="BH44" s="30"/>
      <c r="BI44" s="30" t="s">
        <v>4</v>
      </c>
      <c r="BJ44" s="30"/>
      <c r="BK44" s="30"/>
      <c r="BL44" s="30"/>
      <c r="BM44" s="30"/>
      <c r="BN44" s="30" t="s">
        <v>32</v>
      </c>
      <c r="BO44" s="30"/>
      <c r="BP44" s="30"/>
      <c r="BQ44" s="30"/>
    </row>
    <row r="45" spans="1:72" ht="15.95" customHeight="1" x14ac:dyDescent="0.2">
      <c r="A45" s="90">
        <v>1</v>
      </c>
      <c r="B45" s="90"/>
      <c r="C45" s="90">
        <v>2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1">
        <v>3</v>
      </c>
      <c r="AB45" s="92"/>
      <c r="AC45" s="92"/>
      <c r="AD45" s="92"/>
      <c r="AE45" s="93"/>
      <c r="AF45" s="91">
        <v>4</v>
      </c>
      <c r="AG45" s="92"/>
      <c r="AH45" s="92"/>
      <c r="AI45" s="92"/>
      <c r="AJ45" s="93"/>
      <c r="AK45" s="91">
        <v>5</v>
      </c>
      <c r="AL45" s="92"/>
      <c r="AM45" s="92"/>
      <c r="AN45" s="92"/>
      <c r="AO45" s="93"/>
      <c r="AP45" s="91">
        <v>6</v>
      </c>
      <c r="AQ45" s="92"/>
      <c r="AR45" s="92"/>
      <c r="AS45" s="92"/>
      <c r="AT45" s="93"/>
      <c r="AU45" s="91">
        <v>7</v>
      </c>
      <c r="AV45" s="92"/>
      <c r="AW45" s="92"/>
      <c r="AX45" s="92"/>
      <c r="AY45" s="93"/>
      <c r="AZ45" s="91">
        <v>8</v>
      </c>
      <c r="BA45" s="92"/>
      <c r="BB45" s="92"/>
      <c r="BC45" s="93"/>
      <c r="BD45" s="91">
        <v>9</v>
      </c>
      <c r="BE45" s="92"/>
      <c r="BF45" s="92"/>
      <c r="BG45" s="92"/>
      <c r="BH45" s="93"/>
      <c r="BI45" s="90">
        <v>10</v>
      </c>
      <c r="BJ45" s="90"/>
      <c r="BK45" s="90"/>
      <c r="BL45" s="90"/>
      <c r="BM45" s="90"/>
      <c r="BN45" s="90">
        <v>11</v>
      </c>
      <c r="BO45" s="90"/>
      <c r="BP45" s="90"/>
      <c r="BQ45" s="90"/>
    </row>
    <row r="46" spans="1:72" ht="15.75" hidden="1" customHeight="1" x14ac:dyDescent="0.2">
      <c r="A46" s="51" t="s">
        <v>18</v>
      </c>
      <c r="B46" s="51"/>
      <c r="C46" s="118" t="s">
        <v>19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9"/>
      <c r="AA46" s="70" t="s">
        <v>15</v>
      </c>
      <c r="AB46" s="70"/>
      <c r="AC46" s="70"/>
      <c r="AD46" s="70"/>
      <c r="AE46" s="70"/>
      <c r="AF46" s="70" t="s">
        <v>14</v>
      </c>
      <c r="AG46" s="70"/>
      <c r="AH46" s="70"/>
      <c r="AI46" s="70"/>
      <c r="AJ46" s="70"/>
      <c r="AK46" s="74" t="s">
        <v>21</v>
      </c>
      <c r="AL46" s="74"/>
      <c r="AM46" s="74"/>
      <c r="AN46" s="74"/>
      <c r="AO46" s="74"/>
      <c r="AP46" s="70" t="s">
        <v>16</v>
      </c>
      <c r="AQ46" s="70"/>
      <c r="AR46" s="70"/>
      <c r="AS46" s="70"/>
      <c r="AT46" s="70"/>
      <c r="AU46" s="70" t="s">
        <v>17</v>
      </c>
      <c r="AV46" s="70"/>
      <c r="AW46" s="70"/>
      <c r="AX46" s="70"/>
      <c r="AY46" s="70"/>
      <c r="AZ46" s="74" t="s">
        <v>21</v>
      </c>
      <c r="BA46" s="74"/>
      <c r="BB46" s="74"/>
      <c r="BC46" s="74"/>
      <c r="BD46" s="117" t="s">
        <v>37</v>
      </c>
      <c r="BE46" s="117"/>
      <c r="BF46" s="117"/>
      <c r="BG46" s="117"/>
      <c r="BH46" s="117"/>
      <c r="BI46" s="117" t="s">
        <v>37</v>
      </c>
      <c r="BJ46" s="117"/>
      <c r="BK46" s="117"/>
      <c r="BL46" s="117"/>
      <c r="BM46" s="117"/>
      <c r="BN46" s="40" t="s">
        <v>21</v>
      </c>
      <c r="BO46" s="40"/>
      <c r="BP46" s="40"/>
      <c r="BQ46" s="40"/>
      <c r="BT46" s="1" t="s">
        <v>24</v>
      </c>
    </row>
    <row r="47" spans="1:72" ht="56.25" customHeight="1" x14ac:dyDescent="0.2">
      <c r="A47" s="30">
        <v>1</v>
      </c>
      <c r="B47" s="30"/>
      <c r="C47" s="87" t="s">
        <v>64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3"/>
      <c r="AA47" s="82">
        <v>192354</v>
      </c>
      <c r="AB47" s="82"/>
      <c r="AC47" s="82"/>
      <c r="AD47" s="82"/>
      <c r="AE47" s="82"/>
      <c r="AF47" s="82">
        <v>3134718</v>
      </c>
      <c r="AG47" s="82"/>
      <c r="AH47" s="82"/>
      <c r="AI47" s="82"/>
      <c r="AJ47" s="82"/>
      <c r="AK47" s="82">
        <f>AA47+AF47</f>
        <v>3327072</v>
      </c>
      <c r="AL47" s="82"/>
      <c r="AM47" s="82"/>
      <c r="AN47" s="82"/>
      <c r="AO47" s="82"/>
      <c r="AP47" s="82">
        <v>192353.32</v>
      </c>
      <c r="AQ47" s="82"/>
      <c r="AR47" s="82"/>
      <c r="AS47" s="82"/>
      <c r="AT47" s="82"/>
      <c r="AU47" s="82">
        <v>3134717.88</v>
      </c>
      <c r="AV47" s="82"/>
      <c r="AW47" s="82"/>
      <c r="AX47" s="82"/>
      <c r="AY47" s="82"/>
      <c r="AZ47" s="82">
        <f>AP47+AU47</f>
        <v>3327071.1999999997</v>
      </c>
      <c r="BA47" s="82"/>
      <c r="BB47" s="82"/>
      <c r="BC47" s="82"/>
      <c r="BD47" s="82">
        <f>AP47-AA47</f>
        <v>-0.67999999999301508</v>
      </c>
      <c r="BE47" s="82"/>
      <c r="BF47" s="82"/>
      <c r="BG47" s="82"/>
      <c r="BH47" s="82"/>
      <c r="BI47" s="82">
        <f>AU47-AF47</f>
        <v>-0.12000000011175871</v>
      </c>
      <c r="BJ47" s="82"/>
      <c r="BK47" s="82"/>
      <c r="BL47" s="82"/>
      <c r="BM47" s="82"/>
      <c r="BN47" s="82">
        <f>BD47+BI47</f>
        <v>-0.80000000010477379</v>
      </c>
      <c r="BO47" s="82"/>
      <c r="BP47" s="82"/>
      <c r="BQ47" s="82"/>
      <c r="BT47" s="1" t="s">
        <v>25</v>
      </c>
    </row>
    <row r="48" spans="1:72" s="18" customFormat="1" ht="15.75" x14ac:dyDescent="0.2">
      <c r="A48" s="45"/>
      <c r="B48" s="45"/>
      <c r="C48" s="55" t="s">
        <v>65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8"/>
      <c r="AA48" s="86">
        <f>SUM(AA47)</f>
        <v>192354</v>
      </c>
      <c r="AB48" s="86"/>
      <c r="AC48" s="86"/>
      <c r="AD48" s="86"/>
      <c r="AE48" s="86"/>
      <c r="AF48" s="86">
        <f>SUM(AF47)</f>
        <v>3134718</v>
      </c>
      <c r="AG48" s="86"/>
      <c r="AH48" s="86"/>
      <c r="AI48" s="86"/>
      <c r="AJ48" s="86"/>
      <c r="AK48" s="86">
        <f>AA48+AF48</f>
        <v>3327072</v>
      </c>
      <c r="AL48" s="86"/>
      <c r="AM48" s="86"/>
      <c r="AN48" s="86"/>
      <c r="AO48" s="86"/>
      <c r="AP48" s="86">
        <v>192353.32</v>
      </c>
      <c r="AQ48" s="86"/>
      <c r="AR48" s="86"/>
      <c r="AS48" s="86"/>
      <c r="AT48" s="86"/>
      <c r="AU48" s="86">
        <f>SUM(AU47)</f>
        <v>3134717.88</v>
      </c>
      <c r="AV48" s="86"/>
      <c r="AW48" s="86"/>
      <c r="AX48" s="86"/>
      <c r="AY48" s="86"/>
      <c r="AZ48" s="86">
        <f>AP48+AU48</f>
        <v>3327071.1999999997</v>
      </c>
      <c r="BA48" s="86"/>
      <c r="BB48" s="86"/>
      <c r="BC48" s="86"/>
      <c r="BD48" s="86">
        <f>AP48-AA48</f>
        <v>-0.67999999999301508</v>
      </c>
      <c r="BE48" s="86"/>
      <c r="BF48" s="86"/>
      <c r="BG48" s="86"/>
      <c r="BH48" s="86"/>
      <c r="BI48" s="86">
        <f>AU48-AF48</f>
        <v>-0.12000000011175871</v>
      </c>
      <c r="BJ48" s="86"/>
      <c r="BK48" s="86"/>
      <c r="BL48" s="86"/>
      <c r="BM48" s="86"/>
      <c r="BN48" s="86">
        <f>BD48+BI48</f>
        <v>-0.80000000010477379</v>
      </c>
      <c r="BO48" s="86"/>
      <c r="BP48" s="86"/>
      <c r="BQ48" s="86"/>
    </row>
    <row r="49" spans="1:72" s="18" customFormat="1" x14ac:dyDescent="0.2">
      <c r="A49" s="103" t="s">
        <v>353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</row>
    <row r="50" spans="1:72" ht="25.5" customHeight="1" x14ac:dyDescent="0.2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</row>
    <row r="51" spans="1:72" ht="15.75" customHeight="1" x14ac:dyDescent="0.2">
      <c r="A51" s="65" t="s">
        <v>52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</row>
    <row r="52" spans="1:72" ht="15" customHeight="1" x14ac:dyDescent="0.2">
      <c r="A52" s="84" t="s">
        <v>88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2" ht="28.5" customHeight="1" x14ac:dyDescent="0.2">
      <c r="A53" s="30" t="s">
        <v>34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 t="s">
        <v>30</v>
      </c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 t="s">
        <v>54</v>
      </c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 t="s">
        <v>3</v>
      </c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2"/>
      <c r="BN53" s="2"/>
      <c r="BO53" s="2"/>
      <c r="BP53" s="2"/>
      <c r="BQ53" s="2"/>
    </row>
    <row r="54" spans="1:72" ht="29.1" customHeight="1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 t="s">
        <v>5</v>
      </c>
      <c r="R54" s="30"/>
      <c r="S54" s="30"/>
      <c r="T54" s="30"/>
      <c r="U54" s="30"/>
      <c r="V54" s="30" t="s">
        <v>4</v>
      </c>
      <c r="W54" s="30"/>
      <c r="X54" s="30"/>
      <c r="Y54" s="30"/>
      <c r="Z54" s="30"/>
      <c r="AA54" s="30" t="s">
        <v>31</v>
      </c>
      <c r="AB54" s="30"/>
      <c r="AC54" s="30"/>
      <c r="AD54" s="30"/>
      <c r="AE54" s="30"/>
      <c r="AF54" s="30"/>
      <c r="AG54" s="30" t="s">
        <v>5</v>
      </c>
      <c r="AH54" s="30"/>
      <c r="AI54" s="30"/>
      <c r="AJ54" s="30"/>
      <c r="AK54" s="30"/>
      <c r="AL54" s="30" t="s">
        <v>4</v>
      </c>
      <c r="AM54" s="30"/>
      <c r="AN54" s="30"/>
      <c r="AO54" s="30"/>
      <c r="AP54" s="30"/>
      <c r="AQ54" s="30" t="s">
        <v>31</v>
      </c>
      <c r="AR54" s="30"/>
      <c r="AS54" s="30"/>
      <c r="AT54" s="30"/>
      <c r="AU54" s="30"/>
      <c r="AV54" s="30"/>
      <c r="AW54" s="62" t="s">
        <v>5</v>
      </c>
      <c r="AX54" s="63"/>
      <c r="AY54" s="63"/>
      <c r="AZ54" s="63"/>
      <c r="BA54" s="64"/>
      <c r="BB54" s="62" t="s">
        <v>4</v>
      </c>
      <c r="BC54" s="63"/>
      <c r="BD54" s="63"/>
      <c r="BE54" s="63"/>
      <c r="BF54" s="64"/>
      <c r="BG54" s="30" t="s">
        <v>31</v>
      </c>
      <c r="BH54" s="30"/>
      <c r="BI54" s="30"/>
      <c r="BJ54" s="30"/>
      <c r="BK54" s="30"/>
      <c r="BL54" s="30"/>
      <c r="BM54" s="2"/>
      <c r="BN54" s="2"/>
      <c r="BO54" s="2"/>
      <c r="BP54" s="2"/>
      <c r="BQ54" s="2"/>
    </row>
    <row r="55" spans="1:72" ht="29.1" customHeight="1" x14ac:dyDescent="0.2">
      <c r="A55" s="30">
        <v>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>
        <v>2</v>
      </c>
      <c r="R55" s="30"/>
      <c r="S55" s="30"/>
      <c r="T55" s="30"/>
      <c r="U55" s="30"/>
      <c r="V55" s="30">
        <v>3</v>
      </c>
      <c r="W55" s="30"/>
      <c r="X55" s="30"/>
      <c r="Y55" s="30"/>
      <c r="Z55" s="30"/>
      <c r="AA55" s="30">
        <v>4</v>
      </c>
      <c r="AB55" s="30"/>
      <c r="AC55" s="30"/>
      <c r="AD55" s="30"/>
      <c r="AE55" s="30"/>
      <c r="AF55" s="30"/>
      <c r="AG55" s="30">
        <v>5</v>
      </c>
      <c r="AH55" s="30"/>
      <c r="AI55" s="30"/>
      <c r="AJ55" s="30"/>
      <c r="AK55" s="30"/>
      <c r="AL55" s="30">
        <v>6</v>
      </c>
      <c r="AM55" s="30"/>
      <c r="AN55" s="30"/>
      <c r="AO55" s="30"/>
      <c r="AP55" s="30"/>
      <c r="AQ55" s="30">
        <v>7</v>
      </c>
      <c r="AR55" s="30"/>
      <c r="AS55" s="30"/>
      <c r="AT55" s="30"/>
      <c r="AU55" s="30"/>
      <c r="AV55" s="30"/>
      <c r="AW55" s="30">
        <v>8</v>
      </c>
      <c r="AX55" s="30"/>
      <c r="AY55" s="30"/>
      <c r="AZ55" s="30"/>
      <c r="BA55" s="30"/>
      <c r="BB55" s="78">
        <v>9</v>
      </c>
      <c r="BC55" s="78"/>
      <c r="BD55" s="78"/>
      <c r="BE55" s="78"/>
      <c r="BF55" s="78"/>
      <c r="BG55" s="78">
        <v>10</v>
      </c>
      <c r="BH55" s="78"/>
      <c r="BI55" s="78"/>
      <c r="BJ55" s="78"/>
      <c r="BK55" s="78"/>
      <c r="BL55" s="78"/>
      <c r="BM55" s="2"/>
      <c r="BN55" s="2"/>
      <c r="BO55" s="2"/>
      <c r="BP55" s="2"/>
      <c r="BQ55" s="2"/>
    </row>
    <row r="56" spans="1:72" ht="24" customHeight="1" x14ac:dyDescent="0.25">
      <c r="A56" s="179" t="s">
        <v>301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57">
        <v>192354</v>
      </c>
      <c r="R56" s="157"/>
      <c r="S56" s="157"/>
      <c r="T56" s="157"/>
      <c r="U56" s="157"/>
      <c r="V56" s="157">
        <v>3134718</v>
      </c>
      <c r="W56" s="157"/>
      <c r="X56" s="157"/>
      <c r="Y56" s="157"/>
      <c r="Z56" s="157"/>
      <c r="AA56" s="157">
        <f>SUM(Q56:Z56)</f>
        <v>3327072</v>
      </c>
      <c r="AB56" s="157"/>
      <c r="AC56" s="157"/>
      <c r="AD56" s="157"/>
      <c r="AE56" s="157"/>
      <c r="AF56" s="157"/>
      <c r="AG56" s="157">
        <v>192353.32</v>
      </c>
      <c r="AH56" s="157"/>
      <c r="AI56" s="157"/>
      <c r="AJ56" s="157"/>
      <c r="AK56" s="157"/>
      <c r="AL56" s="157">
        <v>3134717.88</v>
      </c>
      <c r="AM56" s="157"/>
      <c r="AN56" s="157"/>
      <c r="AO56" s="157"/>
      <c r="AP56" s="157"/>
      <c r="AQ56" s="157">
        <f>SUM(AG56:AP56)</f>
        <v>3327071.1999999997</v>
      </c>
      <c r="AR56" s="157"/>
      <c r="AS56" s="157"/>
      <c r="AT56" s="157"/>
      <c r="AU56" s="157"/>
      <c r="AV56" s="157"/>
      <c r="AW56" s="157">
        <f>AG56-Q56</f>
        <v>-0.67999999999301508</v>
      </c>
      <c r="AX56" s="157"/>
      <c r="AY56" s="157"/>
      <c r="AZ56" s="157"/>
      <c r="BA56" s="157"/>
      <c r="BB56" s="185">
        <v>-0.12</v>
      </c>
      <c r="BC56" s="185"/>
      <c r="BD56" s="185"/>
      <c r="BE56" s="185"/>
      <c r="BF56" s="185"/>
      <c r="BG56" s="185">
        <f>SUM(AW56:BF56)</f>
        <v>-0.79999999999301508</v>
      </c>
      <c r="BH56" s="185"/>
      <c r="BI56" s="185"/>
      <c r="BJ56" s="185"/>
      <c r="BK56" s="185"/>
      <c r="BL56" s="185"/>
      <c r="BM56" s="6"/>
      <c r="BN56" s="6"/>
      <c r="BO56" s="6"/>
      <c r="BP56" s="6"/>
      <c r="BQ56" s="6"/>
    </row>
    <row r="57" spans="1:72" ht="18" hidden="1" customHeight="1" x14ac:dyDescent="0.2">
      <c r="A57" s="69" t="s">
        <v>19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186" t="s">
        <v>15</v>
      </c>
      <c r="R57" s="186"/>
      <c r="S57" s="186"/>
      <c r="T57" s="186"/>
      <c r="U57" s="186"/>
      <c r="V57" s="186" t="s">
        <v>14</v>
      </c>
      <c r="W57" s="186"/>
      <c r="X57" s="186"/>
      <c r="Y57" s="186"/>
      <c r="Z57" s="186"/>
      <c r="AA57" s="187" t="s">
        <v>21</v>
      </c>
      <c r="AB57" s="187"/>
      <c r="AC57" s="187"/>
      <c r="AD57" s="187"/>
      <c r="AE57" s="187"/>
      <c r="AF57" s="187"/>
      <c r="AG57" s="186" t="s">
        <v>16</v>
      </c>
      <c r="AH57" s="186"/>
      <c r="AI57" s="186"/>
      <c r="AJ57" s="186"/>
      <c r="AK57" s="186"/>
      <c r="AL57" s="186" t="s">
        <v>17</v>
      </c>
      <c r="AM57" s="186"/>
      <c r="AN57" s="186"/>
      <c r="AO57" s="186"/>
      <c r="AP57" s="186"/>
      <c r="AQ57" s="187" t="s">
        <v>21</v>
      </c>
      <c r="AR57" s="187"/>
      <c r="AS57" s="187"/>
      <c r="AT57" s="187"/>
      <c r="AU57" s="187"/>
      <c r="AV57" s="187"/>
      <c r="AW57" s="188" t="s">
        <v>22</v>
      </c>
      <c r="AX57" s="189"/>
      <c r="AY57" s="189"/>
      <c r="AZ57" s="189"/>
      <c r="BA57" s="190"/>
      <c r="BB57" s="188" t="s">
        <v>22</v>
      </c>
      <c r="BC57" s="189"/>
      <c r="BD57" s="189"/>
      <c r="BE57" s="189"/>
      <c r="BF57" s="190"/>
      <c r="BG57" s="187" t="s">
        <v>21</v>
      </c>
      <c r="BH57" s="187"/>
      <c r="BI57" s="187"/>
      <c r="BJ57" s="187"/>
      <c r="BK57" s="187"/>
      <c r="BL57" s="187"/>
      <c r="BM57" s="7"/>
      <c r="BN57" s="7"/>
      <c r="BO57" s="7"/>
      <c r="BP57" s="7"/>
      <c r="BQ57" s="7"/>
      <c r="BT57" s="1" t="s">
        <v>26</v>
      </c>
    </row>
    <row r="58" spans="1:72" s="18" customFormat="1" ht="15.75" x14ac:dyDescent="0.2">
      <c r="A58" s="79" t="s">
        <v>66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182">
        <f>SUM(Q56)</f>
        <v>192354</v>
      </c>
      <c r="R58" s="182"/>
      <c r="S58" s="182"/>
      <c r="T58" s="182"/>
      <c r="U58" s="182"/>
      <c r="V58" s="182">
        <f>SUM(V56)</f>
        <v>3134718</v>
      </c>
      <c r="W58" s="182"/>
      <c r="X58" s="182"/>
      <c r="Y58" s="182"/>
      <c r="Z58" s="182"/>
      <c r="AA58" s="182">
        <f>Q58+V58</f>
        <v>3327072</v>
      </c>
      <c r="AB58" s="182"/>
      <c r="AC58" s="182"/>
      <c r="AD58" s="182"/>
      <c r="AE58" s="182"/>
      <c r="AF58" s="182"/>
      <c r="AG58" s="182">
        <f>SUM(AG56)</f>
        <v>192353.32</v>
      </c>
      <c r="AH58" s="182"/>
      <c r="AI58" s="182"/>
      <c r="AJ58" s="182"/>
      <c r="AK58" s="182"/>
      <c r="AL58" s="182">
        <f>SUM(AL56)</f>
        <v>3134717.88</v>
      </c>
      <c r="AM58" s="182"/>
      <c r="AN58" s="182"/>
      <c r="AO58" s="182"/>
      <c r="AP58" s="182"/>
      <c r="AQ58" s="182">
        <f>AG58+AL58</f>
        <v>3327071.1999999997</v>
      </c>
      <c r="AR58" s="182"/>
      <c r="AS58" s="182"/>
      <c r="AT58" s="182"/>
      <c r="AU58" s="182"/>
      <c r="AV58" s="182"/>
      <c r="AW58" s="182">
        <f>AG58-Q58</f>
        <v>-0.67999999999301508</v>
      </c>
      <c r="AX58" s="182"/>
      <c r="AY58" s="182"/>
      <c r="AZ58" s="182"/>
      <c r="BA58" s="182"/>
      <c r="BB58" s="184">
        <f>AL58-V58</f>
        <v>-0.12000000011175871</v>
      </c>
      <c r="BC58" s="184"/>
      <c r="BD58" s="184"/>
      <c r="BE58" s="184"/>
      <c r="BF58" s="184"/>
      <c r="BG58" s="184">
        <f>AW58+BB58</f>
        <v>-0.80000000010477379</v>
      </c>
      <c r="BH58" s="184"/>
      <c r="BI58" s="184"/>
      <c r="BJ58" s="184"/>
      <c r="BK58" s="184"/>
      <c r="BL58" s="184"/>
      <c r="BM58" s="19"/>
      <c r="BN58" s="19"/>
      <c r="BO58" s="19"/>
      <c r="BP58" s="19"/>
      <c r="BQ58" s="19"/>
      <c r="BT58" s="18" t="s">
        <v>27</v>
      </c>
    </row>
    <row r="59" spans="1:72" s="18" customFormat="1" ht="12.75" customHeight="1" x14ac:dyDescent="0.2">
      <c r="A59" s="103" t="s">
        <v>353</v>
      </c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"/>
      <c r="BN59" s="19"/>
      <c r="BO59" s="19"/>
      <c r="BP59" s="19"/>
      <c r="BQ59" s="19"/>
    </row>
    <row r="60" spans="1:72" ht="21.75" customHeight="1" x14ac:dyDescent="0.2">
      <c r="A60" s="200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</row>
    <row r="61" spans="1:72" ht="15.75" customHeight="1" x14ac:dyDescent="0.2">
      <c r="A61" s="65" t="s">
        <v>53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</row>
    <row r="63" spans="1:72" ht="45" customHeight="1" x14ac:dyDescent="0.2">
      <c r="A63" s="125" t="s">
        <v>10</v>
      </c>
      <c r="B63" s="126"/>
      <c r="C63" s="125" t="s">
        <v>9</v>
      </c>
      <c r="D63" s="112"/>
      <c r="E63" s="112"/>
      <c r="F63" s="112"/>
      <c r="G63" s="112"/>
      <c r="H63" s="112"/>
      <c r="I63" s="126"/>
      <c r="J63" s="125" t="s">
        <v>8</v>
      </c>
      <c r="K63" s="112"/>
      <c r="L63" s="112"/>
      <c r="M63" s="112"/>
      <c r="N63" s="126"/>
      <c r="O63" s="125" t="s">
        <v>7</v>
      </c>
      <c r="P63" s="112"/>
      <c r="Q63" s="112"/>
      <c r="R63" s="112"/>
      <c r="S63" s="112"/>
      <c r="T63" s="112"/>
      <c r="U63" s="112"/>
      <c r="V63" s="112"/>
      <c r="W63" s="112"/>
      <c r="X63" s="126"/>
      <c r="Y63" s="30" t="s">
        <v>30</v>
      </c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 t="s">
        <v>55</v>
      </c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130" t="s">
        <v>3</v>
      </c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9"/>
      <c r="BS63" s="8"/>
    </row>
    <row r="64" spans="1:72" ht="32.25" customHeight="1" x14ac:dyDescent="0.2">
      <c r="A64" s="127"/>
      <c r="B64" s="128"/>
      <c r="C64" s="127"/>
      <c r="D64" s="129"/>
      <c r="E64" s="129"/>
      <c r="F64" s="129"/>
      <c r="G64" s="129"/>
      <c r="H64" s="129"/>
      <c r="I64" s="128"/>
      <c r="J64" s="127"/>
      <c r="K64" s="129"/>
      <c r="L64" s="129"/>
      <c r="M64" s="129"/>
      <c r="N64" s="128"/>
      <c r="O64" s="127"/>
      <c r="P64" s="129"/>
      <c r="Q64" s="129"/>
      <c r="R64" s="129"/>
      <c r="S64" s="129"/>
      <c r="T64" s="129"/>
      <c r="U64" s="129"/>
      <c r="V64" s="129"/>
      <c r="W64" s="129"/>
      <c r="X64" s="128"/>
      <c r="Y64" s="62" t="s">
        <v>5</v>
      </c>
      <c r="Z64" s="63"/>
      <c r="AA64" s="63"/>
      <c r="AB64" s="63"/>
      <c r="AC64" s="64"/>
      <c r="AD64" s="62" t="s">
        <v>4</v>
      </c>
      <c r="AE64" s="63"/>
      <c r="AF64" s="63"/>
      <c r="AG64" s="63"/>
      <c r="AH64" s="64"/>
      <c r="AI64" s="30" t="s">
        <v>31</v>
      </c>
      <c r="AJ64" s="30"/>
      <c r="AK64" s="30"/>
      <c r="AL64" s="30"/>
      <c r="AM64" s="30"/>
      <c r="AN64" s="30" t="s">
        <v>5</v>
      </c>
      <c r="AO64" s="30"/>
      <c r="AP64" s="30"/>
      <c r="AQ64" s="30"/>
      <c r="AR64" s="30"/>
      <c r="AS64" s="30" t="s">
        <v>4</v>
      </c>
      <c r="AT64" s="30"/>
      <c r="AU64" s="30"/>
      <c r="AV64" s="30"/>
      <c r="AW64" s="30"/>
      <c r="AX64" s="30" t="s">
        <v>31</v>
      </c>
      <c r="AY64" s="30"/>
      <c r="AZ64" s="30"/>
      <c r="BA64" s="30"/>
      <c r="BB64" s="30"/>
      <c r="BC64" s="30" t="s">
        <v>5</v>
      </c>
      <c r="BD64" s="30"/>
      <c r="BE64" s="30"/>
      <c r="BF64" s="30"/>
      <c r="BG64" s="30"/>
      <c r="BH64" s="30" t="s">
        <v>4</v>
      </c>
      <c r="BI64" s="30"/>
      <c r="BJ64" s="30"/>
      <c r="BK64" s="30"/>
      <c r="BL64" s="30"/>
      <c r="BM64" s="30" t="s">
        <v>31</v>
      </c>
      <c r="BN64" s="30"/>
      <c r="BO64" s="30"/>
      <c r="BP64" s="30"/>
      <c r="BQ64" s="30"/>
      <c r="BR64" s="2"/>
      <c r="BS64" s="8"/>
    </row>
    <row r="65" spans="1:72" ht="15.95" customHeight="1" x14ac:dyDescent="0.2">
      <c r="A65" s="30">
        <v>1</v>
      </c>
      <c r="B65" s="30"/>
      <c r="C65" s="30">
        <v>2</v>
      </c>
      <c r="D65" s="30"/>
      <c r="E65" s="30"/>
      <c r="F65" s="30"/>
      <c r="G65" s="30"/>
      <c r="H65" s="30"/>
      <c r="I65" s="30"/>
      <c r="J65" s="30">
        <v>3</v>
      </c>
      <c r="K65" s="30"/>
      <c r="L65" s="30"/>
      <c r="M65" s="30"/>
      <c r="N65" s="30"/>
      <c r="O65" s="30">
        <v>4</v>
      </c>
      <c r="P65" s="30"/>
      <c r="Q65" s="30"/>
      <c r="R65" s="30"/>
      <c r="S65" s="30"/>
      <c r="T65" s="30"/>
      <c r="U65" s="30"/>
      <c r="V65" s="30"/>
      <c r="W65" s="30"/>
      <c r="X65" s="30"/>
      <c r="Y65" s="30">
        <v>5</v>
      </c>
      <c r="Z65" s="30"/>
      <c r="AA65" s="30"/>
      <c r="AB65" s="30"/>
      <c r="AC65" s="30"/>
      <c r="AD65" s="30">
        <v>6</v>
      </c>
      <c r="AE65" s="30"/>
      <c r="AF65" s="30"/>
      <c r="AG65" s="30"/>
      <c r="AH65" s="30"/>
      <c r="AI65" s="30">
        <v>7</v>
      </c>
      <c r="AJ65" s="30"/>
      <c r="AK65" s="30"/>
      <c r="AL65" s="30"/>
      <c r="AM65" s="30"/>
      <c r="AN65" s="62">
        <v>8</v>
      </c>
      <c r="AO65" s="63"/>
      <c r="AP65" s="63"/>
      <c r="AQ65" s="63"/>
      <c r="AR65" s="64"/>
      <c r="AS65" s="62">
        <v>9</v>
      </c>
      <c r="AT65" s="63"/>
      <c r="AU65" s="63"/>
      <c r="AV65" s="63"/>
      <c r="AW65" s="64"/>
      <c r="AX65" s="62">
        <v>10</v>
      </c>
      <c r="AY65" s="63"/>
      <c r="AZ65" s="63"/>
      <c r="BA65" s="63"/>
      <c r="BB65" s="64"/>
      <c r="BC65" s="62">
        <v>11</v>
      </c>
      <c r="BD65" s="63"/>
      <c r="BE65" s="63"/>
      <c r="BF65" s="63"/>
      <c r="BG65" s="64"/>
      <c r="BH65" s="62">
        <v>12</v>
      </c>
      <c r="BI65" s="63"/>
      <c r="BJ65" s="63"/>
      <c r="BK65" s="63"/>
      <c r="BL65" s="64"/>
      <c r="BM65" s="62">
        <v>13</v>
      </c>
      <c r="BN65" s="63"/>
      <c r="BO65" s="63"/>
      <c r="BP65" s="63"/>
      <c r="BQ65" s="64"/>
      <c r="BR65" s="2"/>
      <c r="BS65" s="8"/>
    </row>
    <row r="66" spans="1:72" ht="12.75" hidden="1" customHeight="1" x14ac:dyDescent="0.2">
      <c r="A66" s="51" t="s">
        <v>44</v>
      </c>
      <c r="B66" s="51"/>
      <c r="C66" s="66" t="s">
        <v>19</v>
      </c>
      <c r="D66" s="67"/>
      <c r="E66" s="67"/>
      <c r="F66" s="67"/>
      <c r="G66" s="67"/>
      <c r="H66" s="67"/>
      <c r="I66" s="68"/>
      <c r="J66" s="51" t="s">
        <v>20</v>
      </c>
      <c r="K66" s="51"/>
      <c r="L66" s="51"/>
      <c r="M66" s="51"/>
      <c r="N66" s="51"/>
      <c r="O66" s="69" t="s">
        <v>45</v>
      </c>
      <c r="P66" s="69"/>
      <c r="Q66" s="69"/>
      <c r="R66" s="69"/>
      <c r="S66" s="69"/>
      <c r="T66" s="69"/>
      <c r="U66" s="69"/>
      <c r="V66" s="69"/>
      <c r="W66" s="69"/>
      <c r="X66" s="66"/>
      <c r="Y66" s="70" t="s">
        <v>15</v>
      </c>
      <c r="Z66" s="70"/>
      <c r="AA66" s="70"/>
      <c r="AB66" s="70"/>
      <c r="AC66" s="70"/>
      <c r="AD66" s="70" t="s">
        <v>35</v>
      </c>
      <c r="AE66" s="70"/>
      <c r="AF66" s="70"/>
      <c r="AG66" s="70"/>
      <c r="AH66" s="70"/>
      <c r="AI66" s="70" t="s">
        <v>21</v>
      </c>
      <c r="AJ66" s="70"/>
      <c r="AK66" s="70"/>
      <c r="AL66" s="70"/>
      <c r="AM66" s="70"/>
      <c r="AN66" s="70" t="s">
        <v>36</v>
      </c>
      <c r="AO66" s="70"/>
      <c r="AP66" s="70"/>
      <c r="AQ66" s="70"/>
      <c r="AR66" s="70"/>
      <c r="AS66" s="70" t="s">
        <v>16</v>
      </c>
      <c r="AT66" s="70"/>
      <c r="AU66" s="70"/>
      <c r="AV66" s="70"/>
      <c r="AW66" s="70"/>
      <c r="AX66" s="70" t="s">
        <v>21</v>
      </c>
      <c r="AY66" s="70"/>
      <c r="AZ66" s="70"/>
      <c r="BA66" s="70"/>
      <c r="BB66" s="70"/>
      <c r="BC66" s="70" t="s">
        <v>38</v>
      </c>
      <c r="BD66" s="70"/>
      <c r="BE66" s="70"/>
      <c r="BF66" s="70"/>
      <c r="BG66" s="70"/>
      <c r="BH66" s="70" t="s">
        <v>38</v>
      </c>
      <c r="BI66" s="70"/>
      <c r="BJ66" s="70"/>
      <c r="BK66" s="70"/>
      <c r="BL66" s="70"/>
      <c r="BM66" s="178" t="s">
        <v>21</v>
      </c>
      <c r="BN66" s="178"/>
      <c r="BO66" s="178"/>
      <c r="BP66" s="178"/>
      <c r="BQ66" s="178"/>
      <c r="BR66" s="8"/>
      <c r="BS66" s="8"/>
      <c r="BT66" s="1" t="s">
        <v>28</v>
      </c>
    </row>
    <row r="67" spans="1:72" s="18" customFormat="1" ht="15.75" x14ac:dyDescent="0.2">
      <c r="A67" s="45">
        <v>0</v>
      </c>
      <c r="B67" s="45"/>
      <c r="C67" s="49" t="s">
        <v>67</v>
      </c>
      <c r="D67" s="49"/>
      <c r="E67" s="49"/>
      <c r="F67" s="49"/>
      <c r="G67" s="49"/>
      <c r="H67" s="49"/>
      <c r="I67" s="49"/>
      <c r="J67" s="49" t="s">
        <v>68</v>
      </c>
      <c r="K67" s="49"/>
      <c r="L67" s="49"/>
      <c r="M67" s="49"/>
      <c r="N67" s="49"/>
      <c r="O67" s="49" t="s">
        <v>68</v>
      </c>
      <c r="P67" s="49"/>
      <c r="Q67" s="49"/>
      <c r="R67" s="49"/>
      <c r="S67" s="49"/>
      <c r="T67" s="49"/>
      <c r="U67" s="49"/>
      <c r="V67" s="49"/>
      <c r="W67" s="49"/>
      <c r="X67" s="49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20"/>
      <c r="BS67" s="21"/>
      <c r="BT67" s="18" t="s">
        <v>29</v>
      </c>
    </row>
    <row r="68" spans="1:72" ht="15.75" x14ac:dyDescent="0.2">
      <c r="A68" s="30">
        <v>0</v>
      </c>
      <c r="B68" s="30"/>
      <c r="C68" s="34" t="s">
        <v>218</v>
      </c>
      <c r="D68" s="34"/>
      <c r="E68" s="34"/>
      <c r="F68" s="34"/>
      <c r="G68" s="34"/>
      <c r="H68" s="34"/>
      <c r="I68" s="34"/>
      <c r="J68" s="34" t="s">
        <v>80</v>
      </c>
      <c r="K68" s="34"/>
      <c r="L68" s="34"/>
      <c r="M68" s="34"/>
      <c r="N68" s="34"/>
      <c r="O68" s="34" t="s">
        <v>165</v>
      </c>
      <c r="P68" s="34"/>
      <c r="Q68" s="34"/>
      <c r="R68" s="34"/>
      <c r="S68" s="34"/>
      <c r="T68" s="34"/>
      <c r="U68" s="34"/>
      <c r="V68" s="34"/>
      <c r="W68" s="34"/>
      <c r="X68" s="34"/>
      <c r="Y68" s="25">
        <v>192.4</v>
      </c>
      <c r="Z68" s="25"/>
      <c r="AA68" s="25"/>
      <c r="AB68" s="25"/>
      <c r="AC68" s="25"/>
      <c r="AD68" s="25">
        <v>2778.8</v>
      </c>
      <c r="AE68" s="25"/>
      <c r="AF68" s="25"/>
      <c r="AG68" s="25"/>
      <c r="AH68" s="25"/>
      <c r="AI68" s="25">
        <f>Y68+AD68</f>
        <v>2971.2000000000003</v>
      </c>
      <c r="AJ68" s="25"/>
      <c r="AK68" s="25"/>
      <c r="AL68" s="25"/>
      <c r="AM68" s="25"/>
      <c r="AN68" s="25">
        <v>192.4</v>
      </c>
      <c r="AO68" s="25"/>
      <c r="AP68" s="25"/>
      <c r="AQ68" s="25"/>
      <c r="AR68" s="25"/>
      <c r="AS68" s="25">
        <v>2778.8</v>
      </c>
      <c r="AT68" s="25"/>
      <c r="AU68" s="25"/>
      <c r="AV68" s="25"/>
      <c r="AW68" s="25"/>
      <c r="AX68" s="26">
        <f>AN68+AS68</f>
        <v>2971.2000000000003</v>
      </c>
      <c r="AY68" s="26"/>
      <c r="AZ68" s="26"/>
      <c r="BA68" s="26"/>
      <c r="BB68" s="26"/>
      <c r="BC68" s="26">
        <f>AN68-Y68</f>
        <v>0</v>
      </c>
      <c r="BD68" s="26"/>
      <c r="BE68" s="26"/>
      <c r="BF68" s="26"/>
      <c r="BG68" s="26"/>
      <c r="BH68" s="26">
        <f>AS68-AD68</f>
        <v>0</v>
      </c>
      <c r="BI68" s="26"/>
      <c r="BJ68" s="26"/>
      <c r="BK68" s="26"/>
      <c r="BL68" s="26"/>
      <c r="BM68" s="26">
        <f>BC68+BH68</f>
        <v>0</v>
      </c>
      <c r="BN68" s="26"/>
      <c r="BO68" s="26"/>
      <c r="BP68" s="26"/>
      <c r="BQ68" s="26"/>
      <c r="BR68" s="10"/>
      <c r="BS68" s="8"/>
    </row>
    <row r="69" spans="1:72" ht="38.25" customHeight="1" x14ac:dyDescent="0.2">
      <c r="A69" s="30">
        <v>0</v>
      </c>
      <c r="B69" s="30"/>
      <c r="C69" s="31" t="s">
        <v>219</v>
      </c>
      <c r="D69" s="32"/>
      <c r="E69" s="32"/>
      <c r="F69" s="32"/>
      <c r="G69" s="32"/>
      <c r="H69" s="32"/>
      <c r="I69" s="33"/>
      <c r="J69" s="34" t="s">
        <v>70</v>
      </c>
      <c r="K69" s="34"/>
      <c r="L69" s="34"/>
      <c r="M69" s="34"/>
      <c r="N69" s="34"/>
      <c r="O69" s="34" t="s">
        <v>165</v>
      </c>
      <c r="P69" s="34"/>
      <c r="Q69" s="34"/>
      <c r="R69" s="34"/>
      <c r="S69" s="34"/>
      <c r="T69" s="34"/>
      <c r="U69" s="34"/>
      <c r="V69" s="34"/>
      <c r="W69" s="34"/>
      <c r="X69" s="34"/>
      <c r="Y69" s="25">
        <v>0</v>
      </c>
      <c r="Z69" s="25"/>
      <c r="AA69" s="25"/>
      <c r="AB69" s="25"/>
      <c r="AC69" s="25"/>
      <c r="AD69" s="25">
        <v>4</v>
      </c>
      <c r="AE69" s="25"/>
      <c r="AF69" s="25"/>
      <c r="AG69" s="25"/>
      <c r="AH69" s="25"/>
      <c r="AI69" s="25">
        <f>Y69+AD69</f>
        <v>4</v>
      </c>
      <c r="AJ69" s="25"/>
      <c r="AK69" s="25"/>
      <c r="AL69" s="25"/>
      <c r="AM69" s="25"/>
      <c r="AN69" s="25">
        <v>0</v>
      </c>
      <c r="AO69" s="25"/>
      <c r="AP69" s="25"/>
      <c r="AQ69" s="25"/>
      <c r="AR69" s="25"/>
      <c r="AS69" s="25">
        <v>4</v>
      </c>
      <c r="AT69" s="25"/>
      <c r="AU69" s="25"/>
      <c r="AV69" s="25"/>
      <c r="AW69" s="25"/>
      <c r="AX69" s="26">
        <f>AN69+AS69</f>
        <v>4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6">
        <f>BC69+BH69</f>
        <v>0</v>
      </c>
      <c r="BN69" s="26"/>
      <c r="BO69" s="26"/>
      <c r="BP69" s="26"/>
      <c r="BQ69" s="26"/>
      <c r="BR69" s="10"/>
      <c r="BS69" s="8"/>
    </row>
    <row r="70" spans="1:72" s="18" customFormat="1" ht="15.75" x14ac:dyDescent="0.2">
      <c r="A70" s="45">
        <v>0</v>
      </c>
      <c r="B70" s="45"/>
      <c r="C70" s="46" t="s">
        <v>72</v>
      </c>
      <c r="D70" s="47"/>
      <c r="E70" s="47"/>
      <c r="F70" s="47"/>
      <c r="G70" s="47"/>
      <c r="H70" s="47"/>
      <c r="I70" s="48"/>
      <c r="J70" s="49" t="s">
        <v>68</v>
      </c>
      <c r="K70" s="49"/>
      <c r="L70" s="49"/>
      <c r="M70" s="49"/>
      <c r="N70" s="49"/>
      <c r="O70" s="49" t="s">
        <v>68</v>
      </c>
      <c r="P70" s="49"/>
      <c r="Q70" s="49"/>
      <c r="R70" s="49"/>
      <c r="S70" s="49"/>
      <c r="T70" s="49"/>
      <c r="U70" s="49"/>
      <c r="V70" s="49"/>
      <c r="W70" s="49"/>
      <c r="X70" s="49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20"/>
      <c r="BS70" s="21"/>
    </row>
    <row r="71" spans="1:72" ht="38.25" customHeight="1" x14ac:dyDescent="0.2">
      <c r="A71" s="30">
        <v>0</v>
      </c>
      <c r="B71" s="30"/>
      <c r="C71" s="31" t="s">
        <v>220</v>
      </c>
      <c r="D71" s="32"/>
      <c r="E71" s="32"/>
      <c r="F71" s="32"/>
      <c r="G71" s="32"/>
      <c r="H71" s="32"/>
      <c r="I71" s="33"/>
      <c r="J71" s="34" t="s">
        <v>221</v>
      </c>
      <c r="K71" s="34"/>
      <c r="L71" s="34"/>
      <c r="M71" s="34"/>
      <c r="N71" s="34"/>
      <c r="O71" s="31" t="s">
        <v>222</v>
      </c>
      <c r="P71" s="32"/>
      <c r="Q71" s="32"/>
      <c r="R71" s="32"/>
      <c r="S71" s="32"/>
      <c r="T71" s="32"/>
      <c r="U71" s="32"/>
      <c r="V71" s="32"/>
      <c r="W71" s="32"/>
      <c r="X71" s="33"/>
      <c r="Y71" s="25">
        <v>520609</v>
      </c>
      <c r="Z71" s="25"/>
      <c r="AA71" s="25"/>
      <c r="AB71" s="25"/>
      <c r="AC71" s="25"/>
      <c r="AD71" s="25">
        <v>0</v>
      </c>
      <c r="AE71" s="25"/>
      <c r="AF71" s="25"/>
      <c r="AG71" s="25"/>
      <c r="AH71" s="25"/>
      <c r="AI71" s="25">
        <f>Y71+AD71</f>
        <v>520609</v>
      </c>
      <c r="AJ71" s="25"/>
      <c r="AK71" s="25"/>
      <c r="AL71" s="25"/>
      <c r="AM71" s="25"/>
      <c r="AN71" s="25">
        <v>520609</v>
      </c>
      <c r="AO71" s="25"/>
      <c r="AP71" s="25"/>
      <c r="AQ71" s="25"/>
      <c r="AR71" s="25"/>
      <c r="AS71" s="25">
        <v>0</v>
      </c>
      <c r="AT71" s="25"/>
      <c r="AU71" s="25"/>
      <c r="AV71" s="25"/>
      <c r="AW71" s="25"/>
      <c r="AX71" s="26">
        <f>AN71+AS71</f>
        <v>520609</v>
      </c>
      <c r="AY71" s="26"/>
      <c r="AZ71" s="26"/>
      <c r="BA71" s="26"/>
      <c r="BB71" s="26"/>
      <c r="BC71" s="26">
        <f>AN71-Y71</f>
        <v>0</v>
      </c>
      <c r="BD71" s="26"/>
      <c r="BE71" s="26"/>
      <c r="BF71" s="26"/>
      <c r="BG71" s="26"/>
      <c r="BH71" s="26">
        <f>AS71-AD71</f>
        <v>0</v>
      </c>
      <c r="BI71" s="26"/>
      <c r="BJ71" s="26"/>
      <c r="BK71" s="26"/>
      <c r="BL71" s="26"/>
      <c r="BM71" s="26">
        <f>BC71+BH71</f>
        <v>0</v>
      </c>
      <c r="BN71" s="26"/>
      <c r="BO71" s="26"/>
      <c r="BP71" s="26"/>
      <c r="BQ71" s="26"/>
      <c r="BR71" s="10"/>
      <c r="BS71" s="8"/>
    </row>
    <row r="72" spans="1:72" ht="25.5" customHeight="1" x14ac:dyDescent="0.2">
      <c r="A72" s="30">
        <v>0</v>
      </c>
      <c r="B72" s="30"/>
      <c r="C72" s="31" t="s">
        <v>202</v>
      </c>
      <c r="D72" s="32"/>
      <c r="E72" s="32"/>
      <c r="F72" s="32"/>
      <c r="G72" s="32"/>
      <c r="H72" s="32"/>
      <c r="I72" s="33"/>
      <c r="J72" s="34" t="s">
        <v>80</v>
      </c>
      <c r="K72" s="34"/>
      <c r="L72" s="34"/>
      <c r="M72" s="34"/>
      <c r="N72" s="34"/>
      <c r="O72" s="31" t="s">
        <v>201</v>
      </c>
      <c r="P72" s="32"/>
      <c r="Q72" s="32"/>
      <c r="R72" s="32"/>
      <c r="S72" s="32"/>
      <c r="T72" s="32"/>
      <c r="U72" s="32"/>
      <c r="V72" s="32"/>
      <c r="W72" s="32"/>
      <c r="X72" s="33"/>
      <c r="Y72" s="25">
        <v>0</v>
      </c>
      <c r="Z72" s="25"/>
      <c r="AA72" s="25"/>
      <c r="AB72" s="25"/>
      <c r="AC72" s="25"/>
      <c r="AD72" s="25">
        <v>694.7</v>
      </c>
      <c r="AE72" s="25"/>
      <c r="AF72" s="25"/>
      <c r="AG72" s="25"/>
      <c r="AH72" s="25"/>
      <c r="AI72" s="25">
        <f>Y72+AD72</f>
        <v>694.7</v>
      </c>
      <c r="AJ72" s="25"/>
      <c r="AK72" s="25"/>
      <c r="AL72" s="25"/>
      <c r="AM72" s="25"/>
      <c r="AN72" s="25">
        <v>0</v>
      </c>
      <c r="AO72" s="25"/>
      <c r="AP72" s="25"/>
      <c r="AQ72" s="25"/>
      <c r="AR72" s="25"/>
      <c r="AS72" s="25">
        <v>694.7</v>
      </c>
      <c r="AT72" s="25"/>
      <c r="AU72" s="25"/>
      <c r="AV72" s="25"/>
      <c r="AW72" s="25"/>
      <c r="AX72" s="26">
        <f>AN72+AS72</f>
        <v>694.7</v>
      </c>
      <c r="AY72" s="26"/>
      <c r="AZ72" s="26"/>
      <c r="BA72" s="26"/>
      <c r="BB72" s="26"/>
      <c r="BC72" s="26">
        <f>AN72-Y72</f>
        <v>0</v>
      </c>
      <c r="BD72" s="26"/>
      <c r="BE72" s="26"/>
      <c r="BF72" s="26"/>
      <c r="BG72" s="26"/>
      <c r="BH72" s="26">
        <f>AS72-AD72</f>
        <v>0</v>
      </c>
      <c r="BI72" s="26"/>
      <c r="BJ72" s="26"/>
      <c r="BK72" s="26"/>
      <c r="BL72" s="26"/>
      <c r="BM72" s="26">
        <f>BC72+BH72</f>
        <v>0</v>
      </c>
      <c r="BN72" s="26"/>
      <c r="BO72" s="26"/>
      <c r="BP72" s="26"/>
      <c r="BQ72" s="26"/>
      <c r="BR72" s="10"/>
      <c r="BS72" s="8"/>
    </row>
    <row r="73" spans="1:72" s="18" customFormat="1" ht="15.75" x14ac:dyDescent="0.2">
      <c r="A73" s="45">
        <v>0</v>
      </c>
      <c r="B73" s="45"/>
      <c r="C73" s="46" t="s">
        <v>77</v>
      </c>
      <c r="D73" s="47"/>
      <c r="E73" s="47"/>
      <c r="F73" s="47"/>
      <c r="G73" s="47"/>
      <c r="H73" s="47"/>
      <c r="I73" s="48"/>
      <c r="J73" s="49" t="s">
        <v>68</v>
      </c>
      <c r="K73" s="49"/>
      <c r="L73" s="49"/>
      <c r="M73" s="49"/>
      <c r="N73" s="49"/>
      <c r="O73" s="46" t="s">
        <v>68</v>
      </c>
      <c r="P73" s="47"/>
      <c r="Q73" s="47"/>
      <c r="R73" s="47"/>
      <c r="S73" s="47"/>
      <c r="T73" s="47"/>
      <c r="U73" s="47"/>
      <c r="V73" s="47"/>
      <c r="W73" s="47"/>
      <c r="X73" s="48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20"/>
      <c r="BS73" s="21"/>
    </row>
    <row r="74" spans="1:72" ht="63.75" customHeight="1" x14ac:dyDescent="0.2">
      <c r="A74" s="30">
        <v>0</v>
      </c>
      <c r="B74" s="30"/>
      <c r="C74" s="31" t="s">
        <v>223</v>
      </c>
      <c r="D74" s="32"/>
      <c r="E74" s="32"/>
      <c r="F74" s="32"/>
      <c r="G74" s="32"/>
      <c r="H74" s="32"/>
      <c r="I74" s="33"/>
      <c r="J74" s="34" t="s">
        <v>80</v>
      </c>
      <c r="K74" s="34"/>
      <c r="L74" s="34"/>
      <c r="M74" s="34"/>
      <c r="N74" s="34"/>
      <c r="O74" s="31" t="s">
        <v>189</v>
      </c>
      <c r="P74" s="32"/>
      <c r="Q74" s="32"/>
      <c r="R74" s="32"/>
      <c r="S74" s="32"/>
      <c r="T74" s="32"/>
      <c r="U74" s="32"/>
      <c r="V74" s="32"/>
      <c r="W74" s="32"/>
      <c r="X74" s="33"/>
      <c r="Y74" s="25">
        <v>0.37</v>
      </c>
      <c r="Z74" s="25"/>
      <c r="AA74" s="25"/>
      <c r="AB74" s="25"/>
      <c r="AC74" s="25"/>
      <c r="AD74" s="25">
        <v>0</v>
      </c>
      <c r="AE74" s="25"/>
      <c r="AF74" s="25"/>
      <c r="AG74" s="25"/>
      <c r="AH74" s="25"/>
      <c r="AI74" s="25">
        <f>Y74+AD74</f>
        <v>0.37</v>
      </c>
      <c r="AJ74" s="25"/>
      <c r="AK74" s="25"/>
      <c r="AL74" s="25"/>
      <c r="AM74" s="25"/>
      <c r="AN74" s="25">
        <v>0.37</v>
      </c>
      <c r="AO74" s="25"/>
      <c r="AP74" s="25"/>
      <c r="AQ74" s="25"/>
      <c r="AR74" s="25"/>
      <c r="AS74" s="25">
        <v>0</v>
      </c>
      <c r="AT74" s="25"/>
      <c r="AU74" s="25"/>
      <c r="AV74" s="25"/>
      <c r="AW74" s="25"/>
      <c r="AX74" s="26">
        <f>AN74+AS74</f>
        <v>0.37</v>
      </c>
      <c r="AY74" s="26"/>
      <c r="AZ74" s="26"/>
      <c r="BA74" s="26"/>
      <c r="BB74" s="26"/>
      <c r="BC74" s="26">
        <f>AN74-Y74</f>
        <v>0</v>
      </c>
      <c r="BD74" s="26"/>
      <c r="BE74" s="26"/>
      <c r="BF74" s="26"/>
      <c r="BG74" s="26"/>
      <c r="BH74" s="26">
        <f>AS74-AD74</f>
        <v>0</v>
      </c>
      <c r="BI74" s="26"/>
      <c r="BJ74" s="26"/>
      <c r="BK74" s="26"/>
      <c r="BL74" s="26"/>
      <c r="BM74" s="26">
        <f>BC74+BH74</f>
        <v>0</v>
      </c>
      <c r="BN74" s="26"/>
      <c r="BO74" s="26"/>
      <c r="BP74" s="26"/>
      <c r="BQ74" s="26"/>
      <c r="BR74" s="10"/>
      <c r="BS74" s="8"/>
    </row>
    <row r="75" spans="1:72" ht="15.75" customHeight="1" x14ac:dyDescent="0.2">
      <c r="A75" s="30">
        <v>0</v>
      </c>
      <c r="B75" s="30"/>
      <c r="C75" s="31" t="s">
        <v>203</v>
      </c>
      <c r="D75" s="32"/>
      <c r="E75" s="32"/>
      <c r="F75" s="32"/>
      <c r="G75" s="32"/>
      <c r="H75" s="32"/>
      <c r="I75" s="33"/>
      <c r="J75" s="34" t="s">
        <v>131</v>
      </c>
      <c r="K75" s="34"/>
      <c r="L75" s="34"/>
      <c r="M75" s="34"/>
      <c r="N75" s="34"/>
      <c r="O75" s="31" t="s">
        <v>189</v>
      </c>
      <c r="P75" s="32"/>
      <c r="Q75" s="32"/>
      <c r="R75" s="32"/>
      <c r="S75" s="32"/>
      <c r="T75" s="32"/>
      <c r="U75" s="32"/>
      <c r="V75" s="32"/>
      <c r="W75" s="32"/>
      <c r="X75" s="33"/>
      <c r="Y75" s="25">
        <v>0</v>
      </c>
      <c r="Z75" s="25"/>
      <c r="AA75" s="25"/>
      <c r="AB75" s="25"/>
      <c r="AC75" s="25"/>
      <c r="AD75" s="25">
        <v>100</v>
      </c>
      <c r="AE75" s="25"/>
      <c r="AF75" s="25"/>
      <c r="AG75" s="25"/>
      <c r="AH75" s="25"/>
      <c r="AI75" s="25">
        <f>Y75+AD75</f>
        <v>100</v>
      </c>
      <c r="AJ75" s="25"/>
      <c r="AK75" s="25"/>
      <c r="AL75" s="25"/>
      <c r="AM75" s="25"/>
      <c r="AN75" s="25">
        <v>0</v>
      </c>
      <c r="AO75" s="25"/>
      <c r="AP75" s="25"/>
      <c r="AQ75" s="25"/>
      <c r="AR75" s="25"/>
      <c r="AS75" s="25">
        <v>100</v>
      </c>
      <c r="AT75" s="25"/>
      <c r="AU75" s="25"/>
      <c r="AV75" s="25"/>
      <c r="AW75" s="25"/>
      <c r="AX75" s="26">
        <f>AN75+AS75</f>
        <v>100</v>
      </c>
      <c r="AY75" s="26"/>
      <c r="AZ75" s="26"/>
      <c r="BA75" s="26"/>
      <c r="BB75" s="26"/>
      <c r="BC75" s="26">
        <f>AN75-Y75</f>
        <v>0</v>
      </c>
      <c r="BD75" s="26"/>
      <c r="BE75" s="26"/>
      <c r="BF75" s="26"/>
      <c r="BG75" s="26"/>
      <c r="BH75" s="26">
        <f>AS75-AD75</f>
        <v>0</v>
      </c>
      <c r="BI75" s="26"/>
      <c r="BJ75" s="26"/>
      <c r="BK75" s="26"/>
      <c r="BL75" s="26"/>
      <c r="BM75" s="26">
        <f>BC75+BH75</f>
        <v>0</v>
      </c>
      <c r="BN75" s="26"/>
      <c r="BO75" s="26"/>
      <c r="BP75" s="26"/>
      <c r="BQ75" s="26"/>
      <c r="BR75" s="10"/>
      <c r="BS75" s="8"/>
    </row>
    <row r="77" spans="1:72" ht="15.95" customHeight="1" x14ac:dyDescent="0.2">
      <c r="A77" s="65" t="s">
        <v>350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</row>
    <row r="78" spans="1:72" ht="15.9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</row>
    <row r="79" spans="1:72" ht="15.9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0" spans="1:72" ht="15.9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60" ht="42" customHeight="1" x14ac:dyDescent="0.2">
      <c r="A81" s="56" t="s">
        <v>86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3"/>
      <c r="AO81" s="3"/>
      <c r="AP81" s="59" t="s">
        <v>87</v>
      </c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</row>
    <row r="82" spans="1:60" x14ac:dyDescent="0.2">
      <c r="W82" s="50" t="s">
        <v>12</v>
      </c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4"/>
      <c r="AO82" s="4"/>
      <c r="AP82" s="50" t="s">
        <v>13</v>
      </c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</row>
    <row r="85" spans="1:60" ht="15.95" customHeight="1" x14ac:dyDescent="0.2">
      <c r="A85" s="56" t="s">
        <v>346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3"/>
      <c r="AO85" s="3"/>
      <c r="AP85" s="59" t="s">
        <v>347</v>
      </c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</row>
    <row r="86" spans="1:60" x14ac:dyDescent="0.2">
      <c r="W86" s="50" t="s">
        <v>12</v>
      </c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4"/>
      <c r="AO86" s="4"/>
      <c r="AP86" s="50" t="s">
        <v>13</v>
      </c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</row>
  </sheetData>
  <mergeCells count="339">
    <mergeCell ref="A59:BL60"/>
    <mergeCell ref="A23:BL23"/>
    <mergeCell ref="A24:F24"/>
    <mergeCell ref="G24:BL24"/>
    <mergeCell ref="A12:BL12"/>
    <mergeCell ref="A14:B14"/>
    <mergeCell ref="D14:J14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D21:J21"/>
    <mergeCell ref="L21:AB21"/>
    <mergeCell ref="AC21:BL21"/>
    <mergeCell ref="AA44:AE44"/>
    <mergeCell ref="AF44:AJ44"/>
    <mergeCell ref="AK44:AO44"/>
    <mergeCell ref="A25:F25"/>
    <mergeCell ref="G25:BL2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A26:F26"/>
    <mergeCell ref="G26:BL26"/>
    <mergeCell ref="A27:F27"/>
    <mergeCell ref="G27:BL27"/>
    <mergeCell ref="A35:F35"/>
    <mergeCell ref="G35:BL35"/>
    <mergeCell ref="A36:F36"/>
    <mergeCell ref="G36:BL36"/>
    <mergeCell ref="A41:BQ41"/>
    <mergeCell ref="A42:BQ42"/>
    <mergeCell ref="A29:BL29"/>
    <mergeCell ref="A30:BL30"/>
    <mergeCell ref="A32:BL32"/>
    <mergeCell ref="A33:F33"/>
    <mergeCell ref="G33:BL33"/>
    <mergeCell ref="A34:F34"/>
    <mergeCell ref="G34:BL34"/>
    <mergeCell ref="A37:F37"/>
    <mergeCell ref="G37:BL37"/>
    <mergeCell ref="A38:F38"/>
    <mergeCell ref="G38:BL38"/>
    <mergeCell ref="A39:F39"/>
    <mergeCell ref="G39:BL39"/>
    <mergeCell ref="A46:B46"/>
    <mergeCell ref="C46:Z46"/>
    <mergeCell ref="AA46:AE46"/>
    <mergeCell ref="AF46:AJ46"/>
    <mergeCell ref="AK46:AO46"/>
    <mergeCell ref="AZ44:BC44"/>
    <mergeCell ref="BD44:BH44"/>
    <mergeCell ref="BI44:BM44"/>
    <mergeCell ref="AP46:AT46"/>
    <mergeCell ref="AU46:AY46"/>
    <mergeCell ref="AZ46:BC46"/>
    <mergeCell ref="BD46:BH46"/>
    <mergeCell ref="BI46:BM46"/>
    <mergeCell ref="A45:B45"/>
    <mergeCell ref="C45:Z45"/>
    <mergeCell ref="AA45:AE45"/>
    <mergeCell ref="AF45:AJ45"/>
    <mergeCell ref="AK45:AO45"/>
    <mergeCell ref="AP45:AT45"/>
    <mergeCell ref="A43:B44"/>
    <mergeCell ref="C43:Z44"/>
    <mergeCell ref="AA43:AO43"/>
    <mergeCell ref="AP43:BC43"/>
    <mergeCell ref="BD43:BQ43"/>
    <mergeCell ref="AP44:AT44"/>
    <mergeCell ref="BN46:BQ46"/>
    <mergeCell ref="AU45:AY45"/>
    <mergeCell ref="AZ45:BC45"/>
    <mergeCell ref="BD45:BH45"/>
    <mergeCell ref="BI45:BM45"/>
    <mergeCell ref="BN45:BQ45"/>
    <mergeCell ref="AU47:AY47"/>
    <mergeCell ref="AZ47:BC47"/>
    <mergeCell ref="BD47:BH47"/>
    <mergeCell ref="BI47:BM47"/>
    <mergeCell ref="BN47:BQ47"/>
    <mergeCell ref="AU44:AY44"/>
    <mergeCell ref="BN44:BQ44"/>
    <mergeCell ref="A51:BL51"/>
    <mergeCell ref="A48:B48"/>
    <mergeCell ref="C48:Z48"/>
    <mergeCell ref="AA48:AE48"/>
    <mergeCell ref="AF48:AJ48"/>
    <mergeCell ref="A47:B47"/>
    <mergeCell ref="C47:Z47"/>
    <mergeCell ref="AA47:AE47"/>
    <mergeCell ref="AF47:AJ47"/>
    <mergeCell ref="AK47:AO47"/>
    <mergeCell ref="AP47:AT47"/>
    <mergeCell ref="A49:BQ50"/>
    <mergeCell ref="A52:BL52"/>
    <mergeCell ref="A53:P54"/>
    <mergeCell ref="Q53:AF53"/>
    <mergeCell ref="AG53:AV53"/>
    <mergeCell ref="AW53:BL53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BG56:BL56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A61:BQ61"/>
    <mergeCell ref="A63:B64"/>
    <mergeCell ref="C63:I64"/>
    <mergeCell ref="J63:N64"/>
    <mergeCell ref="O63:X64"/>
    <mergeCell ref="Y63:AM63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85:V85"/>
    <mergeCell ref="W85:AM85"/>
    <mergeCell ref="AP85:BH85"/>
    <mergeCell ref="AX67:BB67"/>
    <mergeCell ref="BC67:BG67"/>
    <mergeCell ref="BH67:BL67"/>
    <mergeCell ref="BM67:BQ67"/>
    <mergeCell ref="A77:BL77"/>
    <mergeCell ref="A78:BL7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81:V81"/>
    <mergeCell ref="W81:AM81"/>
    <mergeCell ref="AP81:BH81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AX74:BB74"/>
    <mergeCell ref="BC74:BG74"/>
    <mergeCell ref="BH74:BL74"/>
    <mergeCell ref="A66:B66"/>
    <mergeCell ref="C66:I66"/>
    <mergeCell ref="J66:N66"/>
    <mergeCell ref="O66:X66"/>
    <mergeCell ref="Y66:AC66"/>
    <mergeCell ref="AD66:AH66"/>
    <mergeCell ref="BN48:BQ48"/>
    <mergeCell ref="AK48:AO48"/>
    <mergeCell ref="AP48:AT48"/>
    <mergeCell ref="AU48:AY48"/>
    <mergeCell ref="AZ48:BC48"/>
    <mergeCell ref="BD48:BH48"/>
    <mergeCell ref="BI48:BM48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BG58:BL58"/>
    <mergeCell ref="W86:AM86"/>
    <mergeCell ref="AP86:BH86"/>
    <mergeCell ref="W82:AM82"/>
    <mergeCell ref="AP82:BH82"/>
    <mergeCell ref="BM66:BQ66"/>
    <mergeCell ref="BM65:BQ65"/>
    <mergeCell ref="BM64:BQ64"/>
    <mergeCell ref="AN63:BB63"/>
    <mergeCell ref="BC63:BQ63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8:BQ68"/>
    <mergeCell ref="BC69:BG69"/>
    <mergeCell ref="BH69:BL69"/>
    <mergeCell ref="BM69:BQ69"/>
    <mergeCell ref="BH71:BL71"/>
    <mergeCell ref="BM71:BQ71"/>
    <mergeCell ref="BH73:BL73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X69:BB69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70:B70"/>
    <mergeCell ref="C70:I70"/>
    <mergeCell ref="J70:N70"/>
    <mergeCell ref="O70:X70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M73:BQ73"/>
    <mergeCell ref="A74:B74"/>
    <mergeCell ref="C74:I74"/>
    <mergeCell ref="J74:N74"/>
    <mergeCell ref="O74:X74"/>
    <mergeCell ref="Y74:AC74"/>
    <mergeCell ref="AD74:AH7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</mergeCells>
  <conditionalFormatting sqref="C67">
    <cfRule type="cellIs" dxfId="139" priority="19" stopIfTrue="1" operator="equal">
      <formula>$C66</formula>
    </cfRule>
  </conditionalFormatting>
  <conditionalFormatting sqref="A67:B67">
    <cfRule type="cellIs" dxfId="138" priority="20" stopIfTrue="1" operator="equal">
      <formula>0</formula>
    </cfRule>
  </conditionalFormatting>
  <conditionalFormatting sqref="C68">
    <cfRule type="cellIs" dxfId="137" priority="17" stopIfTrue="1" operator="equal">
      <formula>$C67</formula>
    </cfRule>
  </conditionalFormatting>
  <conditionalFormatting sqref="A68:B68">
    <cfRule type="cellIs" dxfId="136" priority="18" stopIfTrue="1" operator="equal">
      <formula>0</formula>
    </cfRule>
  </conditionalFormatting>
  <conditionalFormatting sqref="C69">
    <cfRule type="cellIs" dxfId="135" priority="15" stopIfTrue="1" operator="equal">
      <formula>$C68</formula>
    </cfRule>
  </conditionalFormatting>
  <conditionalFormatting sqref="A69:B69">
    <cfRule type="cellIs" dxfId="134" priority="16" stopIfTrue="1" operator="equal">
      <formula>0</formula>
    </cfRule>
  </conditionalFormatting>
  <conditionalFormatting sqref="C70">
    <cfRule type="cellIs" dxfId="133" priority="13" stopIfTrue="1" operator="equal">
      <formula>$C69</formula>
    </cfRule>
  </conditionalFormatting>
  <conditionalFormatting sqref="A70:B70">
    <cfRule type="cellIs" dxfId="132" priority="14" stopIfTrue="1" operator="equal">
      <formula>0</formula>
    </cfRule>
  </conditionalFormatting>
  <conditionalFormatting sqref="C71">
    <cfRule type="cellIs" dxfId="131" priority="11" stopIfTrue="1" operator="equal">
      <formula>$C70</formula>
    </cfRule>
  </conditionalFormatting>
  <conditionalFormatting sqref="A71:B71">
    <cfRule type="cellIs" dxfId="130" priority="12" stopIfTrue="1" operator="equal">
      <formula>0</formula>
    </cfRule>
  </conditionalFormatting>
  <conditionalFormatting sqref="C72">
    <cfRule type="cellIs" dxfId="129" priority="9" stopIfTrue="1" operator="equal">
      <formula>$C71</formula>
    </cfRule>
  </conditionalFormatting>
  <conditionalFormatting sqref="A72:B72">
    <cfRule type="cellIs" dxfId="128" priority="10" stopIfTrue="1" operator="equal">
      <formula>0</formula>
    </cfRule>
  </conditionalFormatting>
  <conditionalFormatting sqref="C73">
    <cfRule type="cellIs" dxfId="127" priority="7" stopIfTrue="1" operator="equal">
      <formula>$C72</formula>
    </cfRule>
  </conditionalFormatting>
  <conditionalFormatting sqref="A73:B73">
    <cfRule type="cellIs" dxfId="126" priority="8" stopIfTrue="1" operator="equal">
      <formula>0</formula>
    </cfRule>
  </conditionalFormatting>
  <conditionalFormatting sqref="C74">
    <cfRule type="cellIs" dxfId="125" priority="5" stopIfTrue="1" operator="equal">
      <formula>$C73</formula>
    </cfRule>
  </conditionalFormatting>
  <conditionalFormatting sqref="A74:B74">
    <cfRule type="cellIs" dxfId="124" priority="6" stopIfTrue="1" operator="equal">
      <formula>0</formula>
    </cfRule>
  </conditionalFormatting>
  <conditionalFormatting sqref="C75">
    <cfRule type="cellIs" dxfId="123" priority="3" stopIfTrue="1" operator="equal">
      <formula>$C74</formula>
    </cfRule>
  </conditionalFormatting>
  <conditionalFormatting sqref="A75:B75">
    <cfRule type="cellIs" dxfId="12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81"/>
  <sheetViews>
    <sheetView view="pageBreakPreview" topLeftCell="A40" zoomScale="60" zoomScaleNormal="100" workbookViewId="0">
      <selection activeCell="A47" sqref="A47:BK48"/>
    </sheetView>
  </sheetViews>
  <sheetFormatPr defaultRowHeight="12.75" x14ac:dyDescent="0.2"/>
  <cols>
    <col min="1" max="1" width="3.28515625" style="1" customWidth="1"/>
    <col min="2" max="2" width="3.42578125" style="1" customWidth="1"/>
    <col min="3" max="62" width="2.85546875" style="1" customWidth="1"/>
    <col min="63" max="63" width="3.5703125" style="1" customWidth="1"/>
    <col min="64" max="64" width="0.28515625" style="1" customWidth="1"/>
    <col min="65" max="65" width="4" style="1" hidden="1" customWidth="1"/>
    <col min="66" max="66" width="4.7109375" style="1" hidden="1" customWidth="1"/>
    <col min="67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65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85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65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65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65" ht="27.95" customHeight="1" x14ac:dyDescent="0.2">
      <c r="A20" s="97" t="s">
        <v>42</v>
      </c>
      <c r="B20" s="97"/>
      <c r="C20" s="14"/>
      <c r="D20" s="98" t="s">
        <v>231</v>
      </c>
      <c r="E20" s="99"/>
      <c r="F20" s="99"/>
      <c r="G20" s="99"/>
      <c r="H20" s="99"/>
      <c r="I20" s="99"/>
      <c r="J20" s="99"/>
      <c r="K20" s="14"/>
      <c r="L20" s="98" t="s">
        <v>233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232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65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65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65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65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65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M26" s="1" t="s">
        <v>59</v>
      </c>
    </row>
    <row r="27" spans="1:65" x14ac:dyDescent="0.2">
      <c r="A27" s="51">
        <v>1</v>
      </c>
      <c r="B27" s="51"/>
      <c r="C27" s="51"/>
      <c r="D27" s="51"/>
      <c r="E27" s="51"/>
      <c r="F27" s="51"/>
      <c r="G27" s="109" t="s">
        <v>333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BM27" s="1" t="s">
        <v>57</v>
      </c>
    </row>
    <row r="28" spans="1:65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5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65" ht="15.95" customHeight="1" x14ac:dyDescent="0.2">
      <c r="A30" s="100" t="s">
        <v>227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65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65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69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69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69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BM35" s="1" t="s">
        <v>60</v>
      </c>
    </row>
    <row r="36" spans="1:69" ht="12.75" customHeight="1" x14ac:dyDescent="0.2">
      <c r="A36" s="51">
        <v>1</v>
      </c>
      <c r="B36" s="51"/>
      <c r="C36" s="51"/>
      <c r="D36" s="51"/>
      <c r="E36" s="51"/>
      <c r="F36" s="51"/>
      <c r="G36" s="52" t="s">
        <v>226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BM36" s="1" t="s">
        <v>58</v>
      </c>
    </row>
    <row r="37" spans="1:69" ht="12.75" customHeight="1" x14ac:dyDescent="0.2">
      <c r="A37" s="51">
        <v>2</v>
      </c>
      <c r="B37" s="51"/>
      <c r="C37" s="51"/>
      <c r="D37" s="51"/>
      <c r="E37" s="51"/>
      <c r="F37" s="51"/>
      <c r="G37" s="52" t="s">
        <v>227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</row>
    <row r="39" spans="1:69" ht="15.75" customHeight="1" x14ac:dyDescent="0.2">
      <c r="A39" s="65" t="s">
        <v>51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69" ht="15" customHeight="1" x14ac:dyDescent="0.2">
      <c r="A40" s="84" t="s">
        <v>88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</row>
    <row r="41" spans="1:69" ht="48" customHeight="1" x14ac:dyDescent="0.2">
      <c r="A41" s="125" t="s">
        <v>6</v>
      </c>
      <c r="B41" s="126"/>
      <c r="C41" s="125" t="s">
        <v>33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26"/>
      <c r="AA41" s="62" t="s">
        <v>30</v>
      </c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4"/>
      <c r="AP41" s="62" t="s">
        <v>54</v>
      </c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4"/>
      <c r="BD41" s="62" t="s">
        <v>3</v>
      </c>
      <c r="BE41" s="63"/>
      <c r="BF41" s="63"/>
      <c r="BG41" s="63"/>
      <c r="BH41" s="63"/>
      <c r="BI41" s="63"/>
      <c r="BJ41" s="63"/>
      <c r="BK41" s="63"/>
      <c r="BL41" s="64"/>
    </row>
    <row r="42" spans="1:69" ht="29.1" customHeight="1" x14ac:dyDescent="0.2">
      <c r="A42" s="127"/>
      <c r="B42" s="128"/>
      <c r="C42" s="127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8"/>
      <c r="AA42" s="62" t="s">
        <v>5</v>
      </c>
      <c r="AB42" s="63"/>
      <c r="AC42" s="63"/>
      <c r="AD42" s="63"/>
      <c r="AE42" s="64"/>
      <c r="AF42" s="62" t="s">
        <v>4</v>
      </c>
      <c r="AG42" s="63"/>
      <c r="AH42" s="63"/>
      <c r="AI42" s="63"/>
      <c r="AJ42" s="64"/>
      <c r="AK42" s="62" t="s">
        <v>31</v>
      </c>
      <c r="AL42" s="63"/>
      <c r="AM42" s="63"/>
      <c r="AN42" s="63"/>
      <c r="AO42" s="64"/>
      <c r="AP42" s="62" t="s">
        <v>5</v>
      </c>
      <c r="AQ42" s="63"/>
      <c r="AR42" s="63"/>
      <c r="AS42" s="63"/>
      <c r="AT42" s="64"/>
      <c r="AU42" s="62" t="s">
        <v>4</v>
      </c>
      <c r="AV42" s="63"/>
      <c r="AW42" s="63"/>
      <c r="AX42" s="63"/>
      <c r="AY42" s="64"/>
      <c r="AZ42" s="62" t="s">
        <v>31</v>
      </c>
      <c r="BA42" s="63"/>
      <c r="BB42" s="63"/>
      <c r="BC42" s="64"/>
      <c r="BD42" s="62" t="s">
        <v>5</v>
      </c>
      <c r="BE42" s="63"/>
      <c r="BF42" s="63"/>
      <c r="BG42" s="63"/>
      <c r="BH42" s="64"/>
      <c r="BI42" s="62" t="s">
        <v>4</v>
      </c>
      <c r="BJ42" s="63"/>
      <c r="BK42" s="63"/>
      <c r="BL42" s="64"/>
    </row>
    <row r="43" spans="1:69" ht="15.95" customHeight="1" x14ac:dyDescent="0.2">
      <c r="A43" s="91">
        <v>1</v>
      </c>
      <c r="B43" s="93"/>
      <c r="C43" s="91">
        <v>2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91">
        <v>3</v>
      </c>
      <c r="AB43" s="92"/>
      <c r="AC43" s="92"/>
      <c r="AD43" s="92"/>
      <c r="AE43" s="93"/>
      <c r="AF43" s="91">
        <v>4</v>
      </c>
      <c r="AG43" s="92"/>
      <c r="AH43" s="92"/>
      <c r="AI43" s="92"/>
      <c r="AJ43" s="93"/>
      <c r="AK43" s="91">
        <v>5</v>
      </c>
      <c r="AL43" s="92"/>
      <c r="AM43" s="92"/>
      <c r="AN43" s="92"/>
      <c r="AO43" s="93"/>
      <c r="AP43" s="91">
        <v>6</v>
      </c>
      <c r="AQ43" s="92"/>
      <c r="AR43" s="92"/>
      <c r="AS43" s="92"/>
      <c r="AT43" s="93"/>
      <c r="AU43" s="91">
        <v>7</v>
      </c>
      <c r="AV43" s="92"/>
      <c r="AW43" s="92"/>
      <c r="AX43" s="92"/>
      <c r="AY43" s="93"/>
      <c r="AZ43" s="91">
        <v>8</v>
      </c>
      <c r="BA43" s="92"/>
      <c r="BB43" s="92"/>
      <c r="BC43" s="93"/>
      <c r="BD43" s="91">
        <v>9</v>
      </c>
      <c r="BE43" s="92"/>
      <c r="BF43" s="92"/>
      <c r="BG43" s="92"/>
      <c r="BH43" s="93"/>
      <c r="BI43" s="91">
        <v>10</v>
      </c>
      <c r="BJ43" s="92"/>
      <c r="BK43" s="92"/>
      <c r="BL43" s="93"/>
    </row>
    <row r="44" spans="1:69" ht="15.75" hidden="1" customHeight="1" x14ac:dyDescent="0.2">
      <c r="A44" s="171" t="s">
        <v>18</v>
      </c>
      <c r="B44" s="119"/>
      <c r="C44" s="171" t="s">
        <v>19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235" t="s">
        <v>15</v>
      </c>
      <c r="AB44" s="236"/>
      <c r="AC44" s="236"/>
      <c r="AD44" s="236"/>
      <c r="AE44" s="237"/>
      <c r="AF44" s="235" t="s">
        <v>14</v>
      </c>
      <c r="AG44" s="236"/>
      <c r="AH44" s="236"/>
      <c r="AI44" s="236"/>
      <c r="AJ44" s="237"/>
      <c r="AK44" s="238" t="s">
        <v>21</v>
      </c>
      <c r="AL44" s="239"/>
      <c r="AM44" s="239"/>
      <c r="AN44" s="239"/>
      <c r="AO44" s="240"/>
      <c r="AP44" s="235" t="s">
        <v>16</v>
      </c>
      <c r="AQ44" s="236"/>
      <c r="AR44" s="236"/>
      <c r="AS44" s="236"/>
      <c r="AT44" s="237"/>
      <c r="AU44" s="235" t="s">
        <v>17</v>
      </c>
      <c r="AV44" s="236"/>
      <c r="AW44" s="236"/>
      <c r="AX44" s="236"/>
      <c r="AY44" s="237"/>
      <c r="AZ44" s="238" t="s">
        <v>21</v>
      </c>
      <c r="BA44" s="239"/>
      <c r="BB44" s="239"/>
      <c r="BC44" s="240"/>
      <c r="BD44" s="75" t="s">
        <v>37</v>
      </c>
      <c r="BE44" s="76"/>
      <c r="BF44" s="76"/>
      <c r="BG44" s="76"/>
      <c r="BH44" s="77"/>
      <c r="BI44" s="75" t="s">
        <v>37</v>
      </c>
      <c r="BJ44" s="76"/>
      <c r="BK44" s="76"/>
      <c r="BL44" s="77"/>
      <c r="BM44" s="1" t="s">
        <v>24</v>
      </c>
    </row>
    <row r="45" spans="1:69" ht="31.5" customHeight="1" x14ac:dyDescent="0.2">
      <c r="A45" s="62">
        <v>1</v>
      </c>
      <c r="B45" s="64"/>
      <c r="C45" s="87" t="s">
        <v>228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2"/>
      <c r="AA45" s="225">
        <v>408093</v>
      </c>
      <c r="AB45" s="226"/>
      <c r="AC45" s="226"/>
      <c r="AD45" s="226"/>
      <c r="AE45" s="227"/>
      <c r="AF45" s="225">
        <v>8066</v>
      </c>
      <c r="AG45" s="226"/>
      <c r="AH45" s="226"/>
      <c r="AI45" s="226"/>
      <c r="AJ45" s="227"/>
      <c r="AK45" s="225">
        <f>AA45+AF45</f>
        <v>416159</v>
      </c>
      <c r="AL45" s="226"/>
      <c r="AM45" s="226"/>
      <c r="AN45" s="226"/>
      <c r="AO45" s="227"/>
      <c r="AP45" s="225">
        <v>408077.78</v>
      </c>
      <c r="AQ45" s="226"/>
      <c r="AR45" s="226"/>
      <c r="AS45" s="226"/>
      <c r="AT45" s="227"/>
      <c r="AU45" s="225">
        <v>8066</v>
      </c>
      <c r="AV45" s="226"/>
      <c r="AW45" s="226"/>
      <c r="AX45" s="226"/>
      <c r="AY45" s="227"/>
      <c r="AZ45" s="225">
        <f>AP45+AU45</f>
        <v>416143.78</v>
      </c>
      <c r="BA45" s="226"/>
      <c r="BB45" s="226"/>
      <c r="BC45" s="227"/>
      <c r="BD45" s="225">
        <f>AP45-AA45</f>
        <v>-15.21999999997206</v>
      </c>
      <c r="BE45" s="226"/>
      <c r="BF45" s="226"/>
      <c r="BG45" s="226"/>
      <c r="BH45" s="227"/>
      <c r="BI45" s="225">
        <f>AU45-AF45</f>
        <v>0</v>
      </c>
      <c r="BJ45" s="226"/>
      <c r="BK45" s="226"/>
      <c r="BL45" s="227"/>
      <c r="BM45" s="1" t="s">
        <v>25</v>
      </c>
    </row>
    <row r="46" spans="1:69" s="18" customFormat="1" ht="15.75" customHeight="1" x14ac:dyDescent="0.2">
      <c r="A46" s="147"/>
      <c r="B46" s="148"/>
      <c r="C46" s="55" t="s">
        <v>65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4"/>
      <c r="AA46" s="228">
        <f>SUM(AA45)</f>
        <v>408093</v>
      </c>
      <c r="AB46" s="229"/>
      <c r="AC46" s="229"/>
      <c r="AD46" s="229"/>
      <c r="AE46" s="230"/>
      <c r="AF46" s="228">
        <v>8066</v>
      </c>
      <c r="AG46" s="229"/>
      <c r="AH46" s="229"/>
      <c r="AI46" s="229"/>
      <c r="AJ46" s="230"/>
      <c r="AK46" s="228">
        <f>AA46+AF46</f>
        <v>416159</v>
      </c>
      <c r="AL46" s="229"/>
      <c r="AM46" s="229"/>
      <c r="AN46" s="229"/>
      <c r="AO46" s="230"/>
      <c r="AP46" s="228">
        <v>408077.78</v>
      </c>
      <c r="AQ46" s="229"/>
      <c r="AR46" s="229"/>
      <c r="AS46" s="229"/>
      <c r="AT46" s="230"/>
      <c r="AU46" s="228">
        <v>8066</v>
      </c>
      <c r="AV46" s="229"/>
      <c r="AW46" s="229"/>
      <c r="AX46" s="229"/>
      <c r="AY46" s="230"/>
      <c r="AZ46" s="228">
        <f>AP46+AU46</f>
        <v>416143.78</v>
      </c>
      <c r="BA46" s="229"/>
      <c r="BB46" s="229"/>
      <c r="BC46" s="230"/>
      <c r="BD46" s="228">
        <f>AP46-AA46</f>
        <v>-15.21999999997206</v>
      </c>
      <c r="BE46" s="229"/>
      <c r="BF46" s="229"/>
      <c r="BG46" s="229"/>
      <c r="BH46" s="230"/>
      <c r="BI46" s="228">
        <f>AU46-AF46</f>
        <v>0</v>
      </c>
      <c r="BJ46" s="229"/>
      <c r="BK46" s="229"/>
      <c r="BL46" s="230"/>
    </row>
    <row r="47" spans="1:69" s="18" customFormat="1" ht="15.75" customHeight="1" x14ac:dyDescent="0.2">
      <c r="A47" s="103" t="s">
        <v>353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3"/>
      <c r="BM47" s="23"/>
      <c r="BN47" s="23"/>
      <c r="BO47" s="23"/>
      <c r="BP47" s="23"/>
      <c r="BQ47" s="23"/>
    </row>
    <row r="48" spans="1:69" ht="15.75" customHeight="1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24"/>
      <c r="BM48" s="24"/>
      <c r="BN48" s="24"/>
      <c r="BO48" s="24"/>
      <c r="BP48" s="24"/>
      <c r="BQ48" s="24"/>
    </row>
    <row r="49" spans="1:69" ht="15.75" customHeight="1" x14ac:dyDescent="0.2">
      <c r="A49" s="65" t="s">
        <v>52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</row>
    <row r="50" spans="1:69" ht="15" customHeight="1" x14ac:dyDescent="0.2">
      <c r="A50" s="84" t="s">
        <v>88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</row>
    <row r="51" spans="1:69" ht="28.5" customHeight="1" x14ac:dyDescent="0.2">
      <c r="A51" s="30" t="s">
        <v>34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30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 t="s">
        <v>54</v>
      </c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 t="s">
        <v>3</v>
      </c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</row>
    <row r="52" spans="1:69" ht="29.1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 t="s">
        <v>5</v>
      </c>
      <c r="R52" s="30"/>
      <c r="S52" s="30"/>
      <c r="T52" s="30"/>
      <c r="U52" s="30"/>
      <c r="V52" s="30" t="s">
        <v>4</v>
      </c>
      <c r="W52" s="30"/>
      <c r="X52" s="30"/>
      <c r="Y52" s="30"/>
      <c r="Z52" s="30"/>
      <c r="AA52" s="30" t="s">
        <v>31</v>
      </c>
      <c r="AB52" s="30"/>
      <c r="AC52" s="30"/>
      <c r="AD52" s="30"/>
      <c r="AE52" s="30"/>
      <c r="AF52" s="30"/>
      <c r="AG52" s="30" t="s">
        <v>5</v>
      </c>
      <c r="AH52" s="30"/>
      <c r="AI52" s="30"/>
      <c r="AJ52" s="30"/>
      <c r="AK52" s="30"/>
      <c r="AL52" s="30" t="s">
        <v>4</v>
      </c>
      <c r="AM52" s="30"/>
      <c r="AN52" s="30"/>
      <c r="AO52" s="30"/>
      <c r="AP52" s="30"/>
      <c r="AQ52" s="30" t="s">
        <v>31</v>
      </c>
      <c r="AR52" s="30"/>
      <c r="AS52" s="30"/>
      <c r="AT52" s="30"/>
      <c r="AU52" s="30"/>
      <c r="AV52" s="30"/>
      <c r="AW52" s="62" t="s">
        <v>5</v>
      </c>
      <c r="AX52" s="63"/>
      <c r="AY52" s="63"/>
      <c r="AZ52" s="63"/>
      <c r="BA52" s="64"/>
      <c r="BB52" s="62" t="s">
        <v>4</v>
      </c>
      <c r="BC52" s="63"/>
      <c r="BD52" s="63"/>
      <c r="BE52" s="63"/>
      <c r="BF52" s="64"/>
      <c r="BG52" s="30" t="s">
        <v>31</v>
      </c>
      <c r="BH52" s="30"/>
      <c r="BI52" s="30"/>
      <c r="BJ52" s="30"/>
      <c r="BK52" s="30"/>
      <c r="BL52" s="30"/>
    </row>
    <row r="53" spans="1:69" ht="29.1" customHeight="1" x14ac:dyDescent="0.2">
      <c r="A53" s="30">
        <v>1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>
        <v>2</v>
      </c>
      <c r="R53" s="30"/>
      <c r="S53" s="30"/>
      <c r="T53" s="30"/>
      <c r="U53" s="30"/>
      <c r="V53" s="30">
        <v>3</v>
      </c>
      <c r="W53" s="30"/>
      <c r="X53" s="30"/>
      <c r="Y53" s="30"/>
      <c r="Z53" s="30"/>
      <c r="AA53" s="30">
        <v>4</v>
      </c>
      <c r="AB53" s="30"/>
      <c r="AC53" s="30"/>
      <c r="AD53" s="30"/>
      <c r="AE53" s="30"/>
      <c r="AF53" s="30"/>
      <c r="AG53" s="30">
        <v>5</v>
      </c>
      <c r="AH53" s="30"/>
      <c r="AI53" s="30"/>
      <c r="AJ53" s="30"/>
      <c r="AK53" s="30"/>
      <c r="AL53" s="30">
        <v>6</v>
      </c>
      <c r="AM53" s="30"/>
      <c r="AN53" s="30"/>
      <c r="AO53" s="30"/>
      <c r="AP53" s="30"/>
      <c r="AQ53" s="30">
        <v>7</v>
      </c>
      <c r="AR53" s="30"/>
      <c r="AS53" s="30"/>
      <c r="AT53" s="30"/>
      <c r="AU53" s="30"/>
      <c r="AV53" s="30"/>
      <c r="AW53" s="30">
        <v>8</v>
      </c>
      <c r="AX53" s="30"/>
      <c r="AY53" s="30"/>
      <c r="AZ53" s="30"/>
      <c r="BA53" s="30"/>
      <c r="BB53" s="78">
        <v>9</v>
      </c>
      <c r="BC53" s="78"/>
      <c r="BD53" s="78"/>
      <c r="BE53" s="78"/>
      <c r="BF53" s="78"/>
      <c r="BG53" s="78">
        <v>10</v>
      </c>
      <c r="BH53" s="78"/>
      <c r="BI53" s="78"/>
      <c r="BJ53" s="78"/>
      <c r="BK53" s="78"/>
      <c r="BL53" s="78"/>
    </row>
    <row r="54" spans="1:69" ht="27" customHeight="1" x14ac:dyDescent="0.2">
      <c r="A54" s="179" t="s">
        <v>300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157">
        <v>408093</v>
      </c>
      <c r="R54" s="157"/>
      <c r="S54" s="157"/>
      <c r="T54" s="157"/>
      <c r="U54" s="157"/>
      <c r="V54" s="157">
        <v>8066</v>
      </c>
      <c r="W54" s="157"/>
      <c r="X54" s="157"/>
      <c r="Y54" s="157"/>
      <c r="Z54" s="157"/>
      <c r="AA54" s="157">
        <f>SUM(Q54:Z54)</f>
        <v>416159</v>
      </c>
      <c r="AB54" s="157"/>
      <c r="AC54" s="157"/>
      <c r="AD54" s="157"/>
      <c r="AE54" s="157"/>
      <c r="AF54" s="157"/>
      <c r="AG54" s="157">
        <v>408077.78</v>
      </c>
      <c r="AH54" s="157"/>
      <c r="AI54" s="157"/>
      <c r="AJ54" s="157"/>
      <c r="AK54" s="157"/>
      <c r="AL54" s="157">
        <v>8066</v>
      </c>
      <c r="AM54" s="157"/>
      <c r="AN54" s="157"/>
      <c r="AO54" s="157"/>
      <c r="AP54" s="157"/>
      <c r="AQ54" s="157">
        <f>SUM(AG54:AP54)</f>
        <v>416143.78</v>
      </c>
      <c r="AR54" s="157"/>
      <c r="AS54" s="157"/>
      <c r="AT54" s="157"/>
      <c r="AU54" s="157"/>
      <c r="AV54" s="157"/>
      <c r="AW54" s="157">
        <v>-15.22</v>
      </c>
      <c r="AX54" s="157"/>
      <c r="AY54" s="157"/>
      <c r="AZ54" s="157"/>
      <c r="BA54" s="157"/>
      <c r="BB54" s="202">
        <v>0</v>
      </c>
      <c r="BC54" s="202"/>
      <c r="BD54" s="202"/>
      <c r="BE54" s="202"/>
      <c r="BF54" s="202"/>
      <c r="BG54" s="202">
        <f>SUM(AW54)</f>
        <v>-15.22</v>
      </c>
      <c r="BH54" s="202"/>
      <c r="BI54" s="202"/>
      <c r="BJ54" s="202"/>
      <c r="BK54" s="202"/>
      <c r="BL54" s="202"/>
    </row>
    <row r="55" spans="1:69" ht="12" hidden="1" customHeight="1" x14ac:dyDescent="0.2">
      <c r="A55" s="69" t="s">
        <v>19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186" t="s">
        <v>15</v>
      </c>
      <c r="R55" s="186"/>
      <c r="S55" s="186"/>
      <c r="T55" s="186"/>
      <c r="U55" s="186"/>
      <c r="V55" s="186" t="s">
        <v>14</v>
      </c>
      <c r="W55" s="186"/>
      <c r="X55" s="186"/>
      <c r="Y55" s="186"/>
      <c r="Z55" s="186"/>
      <c r="AA55" s="187" t="s">
        <v>21</v>
      </c>
      <c r="AB55" s="187"/>
      <c r="AC55" s="187"/>
      <c r="AD55" s="187"/>
      <c r="AE55" s="187"/>
      <c r="AF55" s="187"/>
      <c r="AG55" s="186" t="s">
        <v>16</v>
      </c>
      <c r="AH55" s="186"/>
      <c r="AI55" s="186"/>
      <c r="AJ55" s="186"/>
      <c r="AK55" s="186"/>
      <c r="AL55" s="186" t="s">
        <v>17</v>
      </c>
      <c r="AM55" s="186"/>
      <c r="AN55" s="186"/>
      <c r="AO55" s="186"/>
      <c r="AP55" s="186"/>
      <c r="AQ55" s="187" t="s">
        <v>21</v>
      </c>
      <c r="AR55" s="187"/>
      <c r="AS55" s="187"/>
      <c r="AT55" s="187"/>
      <c r="AU55" s="187"/>
      <c r="AV55" s="187"/>
      <c r="AW55" s="188" t="s">
        <v>22</v>
      </c>
      <c r="AX55" s="189"/>
      <c r="AY55" s="189"/>
      <c r="AZ55" s="189"/>
      <c r="BA55" s="190"/>
      <c r="BB55" s="188" t="s">
        <v>22</v>
      </c>
      <c r="BC55" s="189"/>
      <c r="BD55" s="189"/>
      <c r="BE55" s="189"/>
      <c r="BF55" s="190"/>
      <c r="BG55" s="187" t="s">
        <v>21</v>
      </c>
      <c r="BH55" s="187"/>
      <c r="BI55" s="187"/>
      <c r="BJ55" s="187"/>
      <c r="BK55" s="187"/>
      <c r="BL55" s="187"/>
      <c r="BM55" s="1" t="s">
        <v>26</v>
      </c>
    </row>
    <row r="56" spans="1:69" s="18" customFormat="1" ht="15.75" x14ac:dyDescent="0.2">
      <c r="A56" s="79" t="s">
        <v>66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182">
        <f>SUM(Q54)</f>
        <v>408093</v>
      </c>
      <c r="R56" s="182"/>
      <c r="S56" s="182"/>
      <c r="T56" s="182"/>
      <c r="U56" s="182"/>
      <c r="V56" s="182">
        <v>8066</v>
      </c>
      <c r="W56" s="182"/>
      <c r="X56" s="182"/>
      <c r="Y56" s="182"/>
      <c r="Z56" s="182"/>
      <c r="AA56" s="182">
        <f>Q56+V56</f>
        <v>416159</v>
      </c>
      <c r="AB56" s="182"/>
      <c r="AC56" s="182"/>
      <c r="AD56" s="182"/>
      <c r="AE56" s="182"/>
      <c r="AF56" s="182"/>
      <c r="AG56" s="182">
        <f>SUM(AG54)</f>
        <v>408077.78</v>
      </c>
      <c r="AH56" s="182"/>
      <c r="AI56" s="182"/>
      <c r="AJ56" s="182"/>
      <c r="AK56" s="182"/>
      <c r="AL56" s="182">
        <v>8066</v>
      </c>
      <c r="AM56" s="182"/>
      <c r="AN56" s="182"/>
      <c r="AO56" s="182"/>
      <c r="AP56" s="182"/>
      <c r="AQ56" s="182">
        <f>AG56+AL56</f>
        <v>416143.78</v>
      </c>
      <c r="AR56" s="182"/>
      <c r="AS56" s="182"/>
      <c r="AT56" s="182"/>
      <c r="AU56" s="182"/>
      <c r="AV56" s="182"/>
      <c r="AW56" s="182">
        <f>AG56-Q56</f>
        <v>-15.21999999997206</v>
      </c>
      <c r="AX56" s="182"/>
      <c r="AY56" s="182"/>
      <c r="AZ56" s="182"/>
      <c r="BA56" s="182"/>
      <c r="BB56" s="184">
        <f>AL56-V56</f>
        <v>0</v>
      </c>
      <c r="BC56" s="184"/>
      <c r="BD56" s="184"/>
      <c r="BE56" s="184"/>
      <c r="BF56" s="184"/>
      <c r="BG56" s="184">
        <f>AW56+BB56</f>
        <v>-15.21999999997206</v>
      </c>
      <c r="BH56" s="184"/>
      <c r="BI56" s="184"/>
      <c r="BJ56" s="184"/>
      <c r="BK56" s="184"/>
      <c r="BL56" s="184"/>
      <c r="BM56" s="18" t="s">
        <v>27</v>
      </c>
    </row>
    <row r="57" spans="1:69" s="18" customFormat="1" ht="15" customHeight="1" x14ac:dyDescent="0.2">
      <c r="A57" s="103" t="s">
        <v>353</v>
      </c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3"/>
      <c r="BM57" s="23"/>
      <c r="BN57" s="23"/>
      <c r="BO57" s="23"/>
      <c r="BP57" s="23"/>
      <c r="BQ57" s="23"/>
    </row>
    <row r="58" spans="1:69" x14ac:dyDescent="0.2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24"/>
      <c r="BM58" s="24"/>
      <c r="BN58" s="24"/>
      <c r="BO58" s="24"/>
      <c r="BP58" s="24"/>
      <c r="BQ58" s="24"/>
    </row>
    <row r="59" spans="1:69" ht="15.75" customHeight="1" x14ac:dyDescent="0.2">
      <c r="A59" s="65" t="s">
        <v>53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</row>
    <row r="61" spans="1:69" ht="45" customHeight="1" x14ac:dyDescent="0.2">
      <c r="A61" s="125" t="s">
        <v>10</v>
      </c>
      <c r="B61" s="126"/>
      <c r="C61" s="125" t="s">
        <v>9</v>
      </c>
      <c r="D61" s="112"/>
      <c r="E61" s="112"/>
      <c r="F61" s="112"/>
      <c r="G61" s="112"/>
      <c r="H61" s="112"/>
      <c r="I61" s="126"/>
      <c r="J61" s="125" t="s">
        <v>8</v>
      </c>
      <c r="K61" s="112"/>
      <c r="L61" s="112"/>
      <c r="M61" s="112"/>
      <c r="N61" s="126"/>
      <c r="O61" s="125" t="s">
        <v>7</v>
      </c>
      <c r="P61" s="112"/>
      <c r="Q61" s="112"/>
      <c r="R61" s="112"/>
      <c r="S61" s="112"/>
      <c r="T61" s="112"/>
      <c r="U61" s="112"/>
      <c r="V61" s="112"/>
      <c r="W61" s="112"/>
      <c r="X61" s="126"/>
      <c r="Y61" s="30" t="s">
        <v>30</v>
      </c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55</v>
      </c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130" t="s">
        <v>3</v>
      </c>
      <c r="BD61" s="130"/>
      <c r="BE61" s="130"/>
      <c r="BF61" s="130"/>
      <c r="BG61" s="130"/>
      <c r="BH61" s="130"/>
      <c r="BI61" s="130"/>
      <c r="BJ61" s="130"/>
      <c r="BK61" s="130"/>
      <c r="BL61" s="130"/>
    </row>
    <row r="62" spans="1:69" ht="32.25" customHeight="1" x14ac:dyDescent="0.2">
      <c r="A62" s="127"/>
      <c r="B62" s="128"/>
      <c r="C62" s="127"/>
      <c r="D62" s="129"/>
      <c r="E62" s="129"/>
      <c r="F62" s="129"/>
      <c r="G62" s="129"/>
      <c r="H62" s="129"/>
      <c r="I62" s="128"/>
      <c r="J62" s="127"/>
      <c r="K62" s="129"/>
      <c r="L62" s="129"/>
      <c r="M62" s="129"/>
      <c r="N62" s="128"/>
      <c r="O62" s="127"/>
      <c r="P62" s="129"/>
      <c r="Q62" s="129"/>
      <c r="R62" s="129"/>
      <c r="S62" s="129"/>
      <c r="T62" s="129"/>
      <c r="U62" s="129"/>
      <c r="V62" s="129"/>
      <c r="W62" s="129"/>
      <c r="X62" s="128"/>
      <c r="Y62" s="62" t="s">
        <v>5</v>
      </c>
      <c r="Z62" s="63"/>
      <c r="AA62" s="63"/>
      <c r="AB62" s="63"/>
      <c r="AC62" s="64"/>
      <c r="AD62" s="62" t="s">
        <v>4</v>
      </c>
      <c r="AE62" s="63"/>
      <c r="AF62" s="63"/>
      <c r="AG62" s="63"/>
      <c r="AH62" s="64"/>
      <c r="AI62" s="30" t="s">
        <v>31</v>
      </c>
      <c r="AJ62" s="30"/>
      <c r="AK62" s="30"/>
      <c r="AL62" s="30"/>
      <c r="AM62" s="30"/>
      <c r="AN62" s="30" t="s">
        <v>5</v>
      </c>
      <c r="AO62" s="30"/>
      <c r="AP62" s="30"/>
      <c r="AQ62" s="30"/>
      <c r="AR62" s="30"/>
      <c r="AS62" s="30" t="s">
        <v>4</v>
      </c>
      <c r="AT62" s="30"/>
      <c r="AU62" s="30"/>
      <c r="AV62" s="30"/>
      <c r="AW62" s="30"/>
      <c r="AX62" s="30" t="s">
        <v>31</v>
      </c>
      <c r="AY62" s="30"/>
      <c r="AZ62" s="30"/>
      <c r="BA62" s="30"/>
      <c r="BB62" s="30"/>
      <c r="BC62" s="30" t="s">
        <v>5</v>
      </c>
      <c r="BD62" s="30"/>
      <c r="BE62" s="30"/>
      <c r="BF62" s="30"/>
      <c r="BG62" s="30"/>
      <c r="BH62" s="30" t="s">
        <v>4</v>
      </c>
      <c r="BI62" s="30"/>
      <c r="BJ62" s="30"/>
      <c r="BK62" s="30"/>
      <c r="BL62" s="30"/>
    </row>
    <row r="63" spans="1:69" ht="15.95" customHeight="1" x14ac:dyDescent="0.2">
      <c r="A63" s="30">
        <v>1</v>
      </c>
      <c r="B63" s="30"/>
      <c r="C63" s="30">
        <v>2</v>
      </c>
      <c r="D63" s="30"/>
      <c r="E63" s="30"/>
      <c r="F63" s="30"/>
      <c r="G63" s="30"/>
      <c r="H63" s="30"/>
      <c r="I63" s="30"/>
      <c r="J63" s="30">
        <v>3</v>
      </c>
      <c r="K63" s="30"/>
      <c r="L63" s="30"/>
      <c r="M63" s="30"/>
      <c r="N63" s="30"/>
      <c r="O63" s="62">
        <v>4</v>
      </c>
      <c r="P63" s="63"/>
      <c r="Q63" s="63"/>
      <c r="R63" s="63"/>
      <c r="S63" s="63"/>
      <c r="T63" s="63"/>
      <c r="U63" s="63"/>
      <c r="V63" s="63"/>
      <c r="W63" s="63"/>
      <c r="X63" s="64"/>
      <c r="Y63" s="30">
        <v>5</v>
      </c>
      <c r="Z63" s="30"/>
      <c r="AA63" s="30"/>
      <c r="AB63" s="30"/>
      <c r="AC63" s="30"/>
      <c r="AD63" s="30">
        <v>6</v>
      </c>
      <c r="AE63" s="30"/>
      <c r="AF63" s="30"/>
      <c r="AG63" s="30"/>
      <c r="AH63" s="30"/>
      <c r="AI63" s="30">
        <v>7</v>
      </c>
      <c r="AJ63" s="30"/>
      <c r="AK63" s="30"/>
      <c r="AL63" s="30"/>
      <c r="AM63" s="30"/>
      <c r="AN63" s="62">
        <v>8</v>
      </c>
      <c r="AO63" s="63"/>
      <c r="AP63" s="63"/>
      <c r="AQ63" s="63"/>
      <c r="AR63" s="64"/>
      <c r="AS63" s="62">
        <v>9</v>
      </c>
      <c r="AT63" s="63"/>
      <c r="AU63" s="63"/>
      <c r="AV63" s="63"/>
      <c r="AW63" s="64"/>
      <c r="AX63" s="62">
        <v>10</v>
      </c>
      <c r="AY63" s="63"/>
      <c r="AZ63" s="63"/>
      <c r="BA63" s="63"/>
      <c r="BB63" s="64"/>
      <c r="BC63" s="62">
        <v>11</v>
      </c>
      <c r="BD63" s="63"/>
      <c r="BE63" s="63"/>
      <c r="BF63" s="63"/>
      <c r="BG63" s="64"/>
      <c r="BH63" s="62">
        <v>12</v>
      </c>
      <c r="BI63" s="63"/>
      <c r="BJ63" s="63"/>
      <c r="BK63" s="63"/>
      <c r="BL63" s="64"/>
    </row>
    <row r="64" spans="1:69" ht="12.75" hidden="1" customHeight="1" x14ac:dyDescent="0.2">
      <c r="A64" s="51" t="s">
        <v>44</v>
      </c>
      <c r="B64" s="51"/>
      <c r="C64" s="66" t="s">
        <v>19</v>
      </c>
      <c r="D64" s="67"/>
      <c r="E64" s="67"/>
      <c r="F64" s="67"/>
      <c r="G64" s="67"/>
      <c r="H64" s="67"/>
      <c r="I64" s="68"/>
      <c r="J64" s="51" t="s">
        <v>20</v>
      </c>
      <c r="K64" s="51"/>
      <c r="L64" s="51"/>
      <c r="M64" s="51"/>
      <c r="N64" s="51"/>
      <c r="O64" s="66" t="s">
        <v>45</v>
      </c>
      <c r="P64" s="67"/>
      <c r="Q64" s="67"/>
      <c r="R64" s="67"/>
      <c r="S64" s="67"/>
      <c r="T64" s="67"/>
      <c r="U64" s="67"/>
      <c r="V64" s="67"/>
      <c r="W64" s="67"/>
      <c r="X64" s="68"/>
      <c r="Y64" s="70" t="s">
        <v>15</v>
      </c>
      <c r="Z64" s="70"/>
      <c r="AA64" s="70"/>
      <c r="AB64" s="70"/>
      <c r="AC64" s="70"/>
      <c r="AD64" s="70" t="s">
        <v>35</v>
      </c>
      <c r="AE64" s="70"/>
      <c r="AF64" s="70"/>
      <c r="AG64" s="70"/>
      <c r="AH64" s="70"/>
      <c r="AI64" s="70" t="s">
        <v>21</v>
      </c>
      <c r="AJ64" s="70"/>
      <c r="AK64" s="70"/>
      <c r="AL64" s="70"/>
      <c r="AM64" s="70"/>
      <c r="AN64" s="70" t="s">
        <v>36</v>
      </c>
      <c r="AO64" s="70"/>
      <c r="AP64" s="70"/>
      <c r="AQ64" s="70"/>
      <c r="AR64" s="70"/>
      <c r="AS64" s="70" t="s">
        <v>16</v>
      </c>
      <c r="AT64" s="70"/>
      <c r="AU64" s="70"/>
      <c r="AV64" s="70"/>
      <c r="AW64" s="70"/>
      <c r="AX64" s="70" t="s">
        <v>21</v>
      </c>
      <c r="AY64" s="70"/>
      <c r="AZ64" s="70"/>
      <c r="BA64" s="70"/>
      <c r="BB64" s="70"/>
      <c r="BC64" s="70" t="s">
        <v>38</v>
      </c>
      <c r="BD64" s="70"/>
      <c r="BE64" s="70"/>
      <c r="BF64" s="70"/>
      <c r="BG64" s="70"/>
      <c r="BH64" s="70" t="s">
        <v>38</v>
      </c>
      <c r="BI64" s="70"/>
      <c r="BJ64" s="70"/>
      <c r="BK64" s="70"/>
      <c r="BL64" s="70"/>
      <c r="BM64" s="1" t="s">
        <v>28</v>
      </c>
    </row>
    <row r="65" spans="1:65" s="18" customFormat="1" ht="15.75" x14ac:dyDescent="0.2">
      <c r="A65" s="45">
        <v>0</v>
      </c>
      <c r="B65" s="45"/>
      <c r="C65" s="49" t="s">
        <v>72</v>
      </c>
      <c r="D65" s="49"/>
      <c r="E65" s="49"/>
      <c r="F65" s="49"/>
      <c r="G65" s="49"/>
      <c r="H65" s="49"/>
      <c r="I65" s="49"/>
      <c r="J65" s="49" t="s">
        <v>68</v>
      </c>
      <c r="K65" s="49"/>
      <c r="L65" s="49"/>
      <c r="M65" s="49"/>
      <c r="N65" s="49"/>
      <c r="O65" s="151" t="s">
        <v>68</v>
      </c>
      <c r="P65" s="149"/>
      <c r="Q65" s="149"/>
      <c r="R65" s="149"/>
      <c r="S65" s="149"/>
      <c r="T65" s="149"/>
      <c r="U65" s="149"/>
      <c r="V65" s="149"/>
      <c r="W65" s="149"/>
      <c r="X65" s="150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18" t="s">
        <v>29</v>
      </c>
    </row>
    <row r="66" spans="1:65" ht="38.25" customHeight="1" x14ac:dyDescent="0.2">
      <c r="A66" s="30">
        <v>0</v>
      </c>
      <c r="B66" s="30"/>
      <c r="C66" s="31" t="s">
        <v>229</v>
      </c>
      <c r="D66" s="32"/>
      <c r="E66" s="32"/>
      <c r="F66" s="32"/>
      <c r="G66" s="32"/>
      <c r="H66" s="32"/>
      <c r="I66" s="33"/>
      <c r="J66" s="34" t="s">
        <v>70</v>
      </c>
      <c r="K66" s="34"/>
      <c r="L66" s="34"/>
      <c r="M66" s="34"/>
      <c r="N66" s="34"/>
      <c r="O66" s="31" t="s">
        <v>211</v>
      </c>
      <c r="P66" s="137"/>
      <c r="Q66" s="137"/>
      <c r="R66" s="137"/>
      <c r="S66" s="137"/>
      <c r="T66" s="137"/>
      <c r="U66" s="137"/>
      <c r="V66" s="137"/>
      <c r="W66" s="137"/>
      <c r="X66" s="138"/>
      <c r="Y66" s="25">
        <v>10</v>
      </c>
      <c r="Z66" s="25"/>
      <c r="AA66" s="25"/>
      <c r="AB66" s="25"/>
      <c r="AC66" s="25"/>
      <c r="AD66" s="25">
        <v>0</v>
      </c>
      <c r="AE66" s="25"/>
      <c r="AF66" s="25"/>
      <c r="AG66" s="25"/>
      <c r="AH66" s="25"/>
      <c r="AI66" s="25">
        <f>Y66+AD66</f>
        <v>10</v>
      </c>
      <c r="AJ66" s="25"/>
      <c r="AK66" s="25"/>
      <c r="AL66" s="25"/>
      <c r="AM66" s="25"/>
      <c r="AN66" s="25">
        <v>10</v>
      </c>
      <c r="AO66" s="25"/>
      <c r="AP66" s="25"/>
      <c r="AQ66" s="25"/>
      <c r="AR66" s="25"/>
      <c r="AS66" s="25">
        <v>0</v>
      </c>
      <c r="AT66" s="25"/>
      <c r="AU66" s="25"/>
      <c r="AV66" s="25"/>
      <c r="AW66" s="25"/>
      <c r="AX66" s="26">
        <f>AN66+AS66</f>
        <v>10</v>
      </c>
      <c r="AY66" s="26"/>
      <c r="AZ66" s="26"/>
      <c r="BA66" s="26"/>
      <c r="BB66" s="26"/>
      <c r="BC66" s="26">
        <f>AN66-Y66</f>
        <v>0</v>
      </c>
      <c r="BD66" s="26"/>
      <c r="BE66" s="26"/>
      <c r="BF66" s="26"/>
      <c r="BG66" s="26"/>
      <c r="BH66" s="26">
        <f>AS66-AD66</f>
        <v>0</v>
      </c>
      <c r="BI66" s="26"/>
      <c r="BJ66" s="26"/>
      <c r="BK66" s="26"/>
      <c r="BL66" s="26"/>
    </row>
    <row r="67" spans="1:65" s="18" customFormat="1" ht="15.75" x14ac:dyDescent="0.2">
      <c r="A67" s="45">
        <v>0</v>
      </c>
      <c r="B67" s="45"/>
      <c r="C67" s="46" t="s">
        <v>77</v>
      </c>
      <c r="D67" s="47"/>
      <c r="E67" s="47"/>
      <c r="F67" s="47"/>
      <c r="G67" s="47"/>
      <c r="H67" s="47"/>
      <c r="I67" s="48"/>
      <c r="J67" s="49" t="s">
        <v>68</v>
      </c>
      <c r="K67" s="49"/>
      <c r="L67" s="49"/>
      <c r="M67" s="49"/>
      <c r="N67" s="49"/>
      <c r="O67" s="46" t="s">
        <v>68</v>
      </c>
      <c r="P67" s="142"/>
      <c r="Q67" s="142"/>
      <c r="R67" s="142"/>
      <c r="S67" s="142"/>
      <c r="T67" s="142"/>
      <c r="U67" s="142"/>
      <c r="V67" s="142"/>
      <c r="W67" s="142"/>
      <c r="X67" s="1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65" ht="51" customHeight="1" x14ac:dyDescent="0.2">
      <c r="A68" s="30">
        <v>0</v>
      </c>
      <c r="B68" s="30"/>
      <c r="C68" s="31" t="s">
        <v>230</v>
      </c>
      <c r="D68" s="32"/>
      <c r="E68" s="32"/>
      <c r="F68" s="32"/>
      <c r="G68" s="32"/>
      <c r="H68" s="32"/>
      <c r="I68" s="33"/>
      <c r="J68" s="34" t="s">
        <v>80</v>
      </c>
      <c r="K68" s="34"/>
      <c r="L68" s="34"/>
      <c r="M68" s="34"/>
      <c r="N68" s="34"/>
      <c r="O68" s="31" t="s">
        <v>189</v>
      </c>
      <c r="P68" s="137"/>
      <c r="Q68" s="137"/>
      <c r="R68" s="137"/>
      <c r="S68" s="137"/>
      <c r="T68" s="137"/>
      <c r="U68" s="137"/>
      <c r="V68" s="137"/>
      <c r="W68" s="137"/>
      <c r="X68" s="138"/>
      <c r="Y68" s="25">
        <v>40.799999999999997</v>
      </c>
      <c r="Z68" s="25"/>
      <c r="AA68" s="25"/>
      <c r="AB68" s="25"/>
      <c r="AC68" s="25"/>
      <c r="AD68" s="25">
        <v>0</v>
      </c>
      <c r="AE68" s="25"/>
      <c r="AF68" s="25"/>
      <c r="AG68" s="25"/>
      <c r="AH68" s="25"/>
      <c r="AI68" s="25">
        <f>Y68+AD68</f>
        <v>40.799999999999997</v>
      </c>
      <c r="AJ68" s="25"/>
      <c r="AK68" s="25"/>
      <c r="AL68" s="25"/>
      <c r="AM68" s="25"/>
      <c r="AN68" s="25">
        <v>40.799999999999997</v>
      </c>
      <c r="AO68" s="25"/>
      <c r="AP68" s="25"/>
      <c r="AQ68" s="25"/>
      <c r="AR68" s="25"/>
      <c r="AS68" s="25">
        <v>0</v>
      </c>
      <c r="AT68" s="25"/>
      <c r="AU68" s="25"/>
      <c r="AV68" s="25"/>
      <c r="AW68" s="25"/>
      <c r="AX68" s="26">
        <f>AN68+AS68</f>
        <v>40.799999999999997</v>
      </c>
      <c r="AY68" s="26"/>
      <c r="AZ68" s="26"/>
      <c r="BA68" s="26"/>
      <c r="BB68" s="26"/>
      <c r="BC68" s="26">
        <f>AN68-Y68</f>
        <v>0</v>
      </c>
      <c r="BD68" s="26"/>
      <c r="BE68" s="26"/>
      <c r="BF68" s="26"/>
      <c r="BG68" s="26"/>
      <c r="BH68" s="26">
        <f>AS68-AD68</f>
        <v>0</v>
      </c>
      <c r="BI68" s="26"/>
      <c r="BJ68" s="26"/>
      <c r="BK68" s="26"/>
      <c r="BL68" s="26"/>
    </row>
    <row r="69" spans="1:65" s="18" customFormat="1" ht="15.75" x14ac:dyDescent="0.2">
      <c r="A69" s="45">
        <v>0</v>
      </c>
      <c r="B69" s="45"/>
      <c r="C69" s="46" t="s">
        <v>109</v>
      </c>
      <c r="D69" s="47"/>
      <c r="E69" s="47"/>
      <c r="F69" s="47"/>
      <c r="G69" s="47"/>
      <c r="H69" s="47"/>
      <c r="I69" s="48"/>
      <c r="J69" s="49" t="s">
        <v>68</v>
      </c>
      <c r="K69" s="49"/>
      <c r="L69" s="49"/>
      <c r="M69" s="49"/>
      <c r="N69" s="49"/>
      <c r="O69" s="46" t="s">
        <v>68</v>
      </c>
      <c r="P69" s="142"/>
      <c r="Q69" s="142"/>
      <c r="R69" s="142"/>
      <c r="S69" s="142"/>
      <c r="T69" s="142"/>
      <c r="U69" s="142"/>
      <c r="V69" s="142"/>
      <c r="W69" s="142"/>
      <c r="X69" s="1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65" ht="15.75" customHeight="1" x14ac:dyDescent="0.2">
      <c r="A70" s="30">
        <v>0</v>
      </c>
      <c r="B70" s="30"/>
      <c r="C70" s="31" t="s">
        <v>203</v>
      </c>
      <c r="D70" s="32"/>
      <c r="E70" s="32"/>
      <c r="F70" s="32"/>
      <c r="G70" s="32"/>
      <c r="H70" s="32"/>
      <c r="I70" s="33"/>
      <c r="J70" s="34" t="s">
        <v>131</v>
      </c>
      <c r="K70" s="34"/>
      <c r="L70" s="34"/>
      <c r="M70" s="34"/>
      <c r="N70" s="34"/>
      <c r="O70" s="31" t="s">
        <v>189</v>
      </c>
      <c r="P70" s="137"/>
      <c r="Q70" s="137"/>
      <c r="R70" s="137"/>
      <c r="S70" s="137"/>
      <c r="T70" s="137"/>
      <c r="U70" s="137"/>
      <c r="V70" s="137"/>
      <c r="W70" s="137"/>
      <c r="X70" s="138"/>
      <c r="Y70" s="25">
        <v>100</v>
      </c>
      <c r="Z70" s="25"/>
      <c r="AA70" s="25"/>
      <c r="AB70" s="25"/>
      <c r="AC70" s="25"/>
      <c r="AD70" s="25">
        <v>0</v>
      </c>
      <c r="AE70" s="25"/>
      <c r="AF70" s="25"/>
      <c r="AG70" s="25"/>
      <c r="AH70" s="25"/>
      <c r="AI70" s="25">
        <f>Y70+AD70</f>
        <v>100</v>
      </c>
      <c r="AJ70" s="25"/>
      <c r="AK70" s="25"/>
      <c r="AL70" s="25"/>
      <c r="AM70" s="25"/>
      <c r="AN70" s="25">
        <v>100</v>
      </c>
      <c r="AO70" s="25"/>
      <c r="AP70" s="25"/>
      <c r="AQ70" s="25"/>
      <c r="AR70" s="25"/>
      <c r="AS70" s="25">
        <v>0</v>
      </c>
      <c r="AT70" s="25"/>
      <c r="AU70" s="25"/>
      <c r="AV70" s="25"/>
      <c r="AW70" s="25"/>
      <c r="AX70" s="26">
        <f>AN70+AS70</f>
        <v>100</v>
      </c>
      <c r="AY70" s="26"/>
      <c r="AZ70" s="26"/>
      <c r="BA70" s="26"/>
      <c r="BB70" s="26"/>
      <c r="BC70" s="26">
        <f>AN70-Y70</f>
        <v>0</v>
      </c>
      <c r="BD70" s="26"/>
      <c r="BE70" s="26"/>
      <c r="BF70" s="26"/>
      <c r="BG70" s="26"/>
      <c r="BH70" s="26">
        <f>AS70-AD70</f>
        <v>0</v>
      </c>
      <c r="BI70" s="26"/>
      <c r="BJ70" s="26"/>
      <c r="BK70" s="26"/>
      <c r="BL70" s="26"/>
    </row>
    <row r="72" spans="1:65" ht="15.95" customHeight="1" x14ac:dyDescent="0.2">
      <c r="A72" s="65" t="s">
        <v>350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</row>
    <row r="73" spans="1:65" ht="15.9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</row>
    <row r="74" spans="1:65" ht="15.9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65" ht="15.9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5" ht="42" customHeight="1" x14ac:dyDescent="0.2">
      <c r="A76" s="56" t="s">
        <v>86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3"/>
      <c r="AO76" s="3"/>
      <c r="AP76" s="59" t="s">
        <v>87</v>
      </c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</row>
    <row r="77" spans="1:65" x14ac:dyDescent="0.2">
      <c r="W77" s="50" t="s">
        <v>12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4"/>
      <c r="AO77" s="4"/>
      <c r="AP77" s="50" t="s">
        <v>13</v>
      </c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</row>
    <row r="80" spans="1:65" ht="15.95" customHeight="1" x14ac:dyDescent="0.2">
      <c r="A80" s="56" t="s">
        <v>346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3"/>
      <c r="AO80" s="3"/>
      <c r="AP80" s="59" t="s">
        <v>347</v>
      </c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</row>
    <row r="81" spans="23:60" x14ac:dyDescent="0.2">
      <c r="W81" s="50" t="s">
        <v>12</v>
      </c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4"/>
      <c r="AO81" s="4"/>
      <c r="AP81" s="50" t="s">
        <v>13</v>
      </c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</row>
  </sheetData>
  <mergeCells count="282">
    <mergeCell ref="A57:BK58"/>
    <mergeCell ref="A47:BK48"/>
    <mergeCell ref="BI42:BL42"/>
    <mergeCell ref="BD42:BH42"/>
    <mergeCell ref="AZ42:BC42"/>
    <mergeCell ref="AU42:AY42"/>
    <mergeCell ref="BD41:BL41"/>
    <mergeCell ref="A41:B42"/>
    <mergeCell ref="A12:BL12"/>
    <mergeCell ref="A14:B14"/>
    <mergeCell ref="D14:J14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L21:AB21"/>
    <mergeCell ref="AC21:BL21"/>
    <mergeCell ref="A23:BL23"/>
    <mergeCell ref="A24:F24"/>
    <mergeCell ref="G24:BL24"/>
    <mergeCell ref="A35:F35"/>
    <mergeCell ref="G35:BL35"/>
    <mergeCell ref="A36:F36"/>
    <mergeCell ref="G36:BL36"/>
    <mergeCell ref="A39:BL39"/>
    <mergeCell ref="A40:BL40"/>
    <mergeCell ref="A29:BL29"/>
    <mergeCell ref="A30:BL30"/>
    <mergeCell ref="A32:BL32"/>
    <mergeCell ref="A33:F33"/>
    <mergeCell ref="G33:BL33"/>
    <mergeCell ref="A34:F34"/>
    <mergeCell ref="G34:BL34"/>
    <mergeCell ref="C41:Z42"/>
    <mergeCell ref="AA41:AO41"/>
    <mergeCell ref="AP41:BC41"/>
    <mergeCell ref="AA42:AE42"/>
    <mergeCell ref="AF42:AJ42"/>
    <mergeCell ref="AK42:AO42"/>
    <mergeCell ref="AP42:AT42"/>
    <mergeCell ref="AU43:AY43"/>
    <mergeCell ref="AZ43:BC43"/>
    <mergeCell ref="BD43:BH43"/>
    <mergeCell ref="BI43:BL43"/>
    <mergeCell ref="AU45:AY45"/>
    <mergeCell ref="AZ45:BC45"/>
    <mergeCell ref="BD45:BH45"/>
    <mergeCell ref="BI45:BL45"/>
    <mergeCell ref="A44:B44"/>
    <mergeCell ref="C44:Z44"/>
    <mergeCell ref="AA44:AE44"/>
    <mergeCell ref="AF44:AJ44"/>
    <mergeCell ref="AK44:AO44"/>
    <mergeCell ref="AP44:AT44"/>
    <mergeCell ref="A45:B45"/>
    <mergeCell ref="C45:Z45"/>
    <mergeCell ref="AA45:AE45"/>
    <mergeCell ref="AF45:AJ45"/>
    <mergeCell ref="AK45:AO45"/>
    <mergeCell ref="AP45:AT45"/>
    <mergeCell ref="A43:B43"/>
    <mergeCell ref="C43:Z43"/>
    <mergeCell ref="AA43:AE43"/>
    <mergeCell ref="AF43:AJ43"/>
    <mergeCell ref="AK43:AO43"/>
    <mergeCell ref="AP43:AT43"/>
    <mergeCell ref="BD46:BH46"/>
    <mergeCell ref="BI46:BL46"/>
    <mergeCell ref="AU44:AY44"/>
    <mergeCell ref="AZ44:BC44"/>
    <mergeCell ref="BD44:BH44"/>
    <mergeCell ref="BI44:BL44"/>
    <mergeCell ref="A56:P56"/>
    <mergeCell ref="Q56:U56"/>
    <mergeCell ref="V56:Z56"/>
    <mergeCell ref="AA56:AF56"/>
    <mergeCell ref="AG56:AK56"/>
    <mergeCell ref="AL56:AP56"/>
    <mergeCell ref="A49:BL49"/>
    <mergeCell ref="AK46:AO46"/>
    <mergeCell ref="AP46:AT46"/>
    <mergeCell ref="AU46:AY46"/>
    <mergeCell ref="AZ46:BC46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Q56:AV56"/>
    <mergeCell ref="AW56:BA56"/>
    <mergeCell ref="BB56:BF56"/>
    <mergeCell ref="BG54:BL54"/>
    <mergeCell ref="BG55:BL55"/>
    <mergeCell ref="BG56:BL56"/>
    <mergeCell ref="BG53:BL53"/>
    <mergeCell ref="A55:P55"/>
    <mergeCell ref="Q55:U55"/>
    <mergeCell ref="V55:Z55"/>
    <mergeCell ref="AA55:AF55"/>
    <mergeCell ref="AG55:AK55"/>
    <mergeCell ref="AL55:AP55"/>
    <mergeCell ref="AQ55:AV55"/>
    <mergeCell ref="AW55:BA55"/>
    <mergeCell ref="BB55:BF55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AX63:BB63"/>
    <mergeCell ref="BC63:BG63"/>
    <mergeCell ref="BH63:BL63"/>
    <mergeCell ref="AI63:AM63"/>
    <mergeCell ref="AN63:AR63"/>
    <mergeCell ref="AS63:AW63"/>
    <mergeCell ref="A59:BL59"/>
    <mergeCell ref="A61:B62"/>
    <mergeCell ref="C61:I62"/>
    <mergeCell ref="J61:N62"/>
    <mergeCell ref="O61:X62"/>
    <mergeCell ref="Y61:AM61"/>
    <mergeCell ref="AN61:BB61"/>
    <mergeCell ref="BC61:BL61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A64:B64"/>
    <mergeCell ref="C64:I64"/>
    <mergeCell ref="J64:N64"/>
    <mergeCell ref="O64:X64"/>
    <mergeCell ref="Y64:AC64"/>
    <mergeCell ref="AD64:AH64"/>
    <mergeCell ref="A63:B63"/>
    <mergeCell ref="C63:I63"/>
    <mergeCell ref="J63:N63"/>
    <mergeCell ref="O63:X63"/>
    <mergeCell ref="Y63:AC63"/>
    <mergeCell ref="AD63:AH63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BH65:BL65"/>
    <mergeCell ref="A72:BL72"/>
    <mergeCell ref="BC66:BG66"/>
    <mergeCell ref="BH66:BL66"/>
    <mergeCell ref="A67:B67"/>
    <mergeCell ref="C67:I67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73:BL73"/>
    <mergeCell ref="AI66:AM66"/>
    <mergeCell ref="AN66:AR66"/>
    <mergeCell ref="AS66:AW66"/>
    <mergeCell ref="AX66:BB66"/>
    <mergeCell ref="A66:B66"/>
    <mergeCell ref="C66:I66"/>
    <mergeCell ref="J66:N66"/>
    <mergeCell ref="O66:X66"/>
    <mergeCell ref="Y66:AC66"/>
    <mergeCell ref="AD66:AH66"/>
    <mergeCell ref="AX67:BB67"/>
    <mergeCell ref="BC67:BG67"/>
    <mergeCell ref="BH67:BL67"/>
    <mergeCell ref="J67:N67"/>
    <mergeCell ref="O67:X67"/>
    <mergeCell ref="Y67:AC67"/>
    <mergeCell ref="AD67:AH67"/>
    <mergeCell ref="AI67:AM67"/>
    <mergeCell ref="A70:B70"/>
    <mergeCell ref="C70:I70"/>
    <mergeCell ref="J70:N70"/>
    <mergeCell ref="O70:X70"/>
    <mergeCell ref="Y70:AC70"/>
    <mergeCell ref="W81:AM81"/>
    <mergeCell ref="AP81:BH81"/>
    <mergeCell ref="A37:F37"/>
    <mergeCell ref="G37:BL37"/>
    <mergeCell ref="A46:B46"/>
    <mergeCell ref="C46:Z46"/>
    <mergeCell ref="AA46:AE46"/>
    <mergeCell ref="AF46:AJ46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AX65:BB65"/>
    <mergeCell ref="BC65:BG65"/>
    <mergeCell ref="J68:N68"/>
    <mergeCell ref="O68:X68"/>
    <mergeCell ref="Y68:AC68"/>
    <mergeCell ref="AD68:AH68"/>
    <mergeCell ref="AN67:AR67"/>
    <mergeCell ref="AS67:AW67"/>
    <mergeCell ref="AS68:AW68"/>
    <mergeCell ref="AX68:BB68"/>
    <mergeCell ref="BC68:BG68"/>
    <mergeCell ref="BH68:BL68"/>
    <mergeCell ref="A68:B68"/>
    <mergeCell ref="C68:I68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</mergeCells>
  <conditionalFormatting sqref="C65">
    <cfRule type="cellIs" dxfId="121" priority="13" stopIfTrue="1" operator="equal">
      <formula>$C64</formula>
    </cfRule>
  </conditionalFormatting>
  <conditionalFormatting sqref="A65:B65">
    <cfRule type="cellIs" dxfId="120" priority="14" stopIfTrue="1" operator="equal">
      <formula>0</formula>
    </cfRule>
  </conditionalFormatting>
  <conditionalFormatting sqref="C66">
    <cfRule type="cellIs" dxfId="119" priority="11" stopIfTrue="1" operator="equal">
      <formula>$C65</formula>
    </cfRule>
  </conditionalFormatting>
  <conditionalFormatting sqref="A66:B66">
    <cfRule type="cellIs" dxfId="118" priority="12" stopIfTrue="1" operator="equal">
      <formula>0</formula>
    </cfRule>
  </conditionalFormatting>
  <conditionalFormatting sqref="C67">
    <cfRule type="cellIs" dxfId="117" priority="9" stopIfTrue="1" operator="equal">
      <formula>$C66</formula>
    </cfRule>
  </conditionalFormatting>
  <conditionalFormatting sqref="A67:B67">
    <cfRule type="cellIs" dxfId="116" priority="10" stopIfTrue="1" operator="equal">
      <formula>0</formula>
    </cfRule>
  </conditionalFormatting>
  <conditionalFormatting sqref="C68">
    <cfRule type="cellIs" dxfId="115" priority="7" stopIfTrue="1" operator="equal">
      <formula>$C67</formula>
    </cfRule>
  </conditionalFormatting>
  <conditionalFormatting sqref="A68:B68">
    <cfRule type="cellIs" dxfId="114" priority="8" stopIfTrue="1" operator="equal">
      <formula>0</formula>
    </cfRule>
  </conditionalFormatting>
  <conditionalFormatting sqref="C69">
    <cfRule type="cellIs" dxfId="113" priority="5" stopIfTrue="1" operator="equal">
      <formula>$C68</formula>
    </cfRule>
  </conditionalFormatting>
  <conditionalFormatting sqref="A69:B69">
    <cfRule type="cellIs" dxfId="112" priority="6" stopIfTrue="1" operator="equal">
      <formula>0</formula>
    </cfRule>
  </conditionalFormatting>
  <conditionalFormatting sqref="C70">
    <cfRule type="cellIs" dxfId="111" priority="3" stopIfTrue="1" operator="equal">
      <formula>$C69</formula>
    </cfRule>
  </conditionalFormatting>
  <conditionalFormatting sqref="A70:B70">
    <cfRule type="cellIs" dxfId="11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9" fitToHeight="9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2"/>
  <sheetViews>
    <sheetView view="pageBreakPreview" topLeftCell="A42" zoomScale="60" zoomScaleNormal="100" workbookViewId="0">
      <selection activeCell="BW51" sqref="BW5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1" width="2.85546875" style="1" customWidth="1"/>
    <col min="72" max="72" width="4" style="1" hidden="1" customWidth="1"/>
    <col min="73" max="73" width="4.7109375" style="1" hidden="1" customWidth="1"/>
    <col min="74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2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105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2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2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2" ht="27.95" customHeight="1" x14ac:dyDescent="0.2">
      <c r="A20" s="97" t="s">
        <v>42</v>
      </c>
      <c r="B20" s="97"/>
      <c r="C20" s="14"/>
      <c r="D20" s="98" t="s">
        <v>243</v>
      </c>
      <c r="E20" s="99"/>
      <c r="F20" s="99"/>
      <c r="G20" s="99"/>
      <c r="H20" s="99"/>
      <c r="I20" s="99"/>
      <c r="J20" s="99"/>
      <c r="K20" s="14"/>
      <c r="L20" s="98" t="s">
        <v>245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244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2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2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2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2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2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T26" s="1" t="s">
        <v>59</v>
      </c>
    </row>
    <row r="27" spans="1:72" x14ac:dyDescent="0.2">
      <c r="A27" s="51">
        <v>1</v>
      </c>
      <c r="B27" s="51"/>
      <c r="C27" s="51"/>
      <c r="D27" s="51"/>
      <c r="E27" s="51"/>
      <c r="F27" s="51"/>
      <c r="G27" s="109" t="s">
        <v>305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BT27" s="1" t="s">
        <v>57</v>
      </c>
    </row>
    <row r="28" spans="1:72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2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2" ht="15.95" customHeight="1" x14ac:dyDescent="0.2">
      <c r="A30" s="100" t="s">
        <v>242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2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2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2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2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2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BT35" s="1" t="s">
        <v>60</v>
      </c>
    </row>
    <row r="36" spans="1:72" ht="12.75" customHeight="1" x14ac:dyDescent="0.2">
      <c r="A36" s="51">
        <v>1</v>
      </c>
      <c r="B36" s="51"/>
      <c r="C36" s="51"/>
      <c r="D36" s="51"/>
      <c r="E36" s="51"/>
      <c r="F36" s="51"/>
      <c r="G36" s="52" t="s">
        <v>234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BT36" s="1" t="s">
        <v>58</v>
      </c>
    </row>
    <row r="38" spans="1:72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2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2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2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2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2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BT43" s="1" t="s">
        <v>24</v>
      </c>
    </row>
    <row r="44" spans="1:72" ht="57" customHeight="1" x14ac:dyDescent="0.2">
      <c r="A44" s="30">
        <v>1</v>
      </c>
      <c r="B44" s="30"/>
      <c r="C44" s="87" t="s">
        <v>61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412465</v>
      </c>
      <c r="AB44" s="82"/>
      <c r="AC44" s="82"/>
      <c r="AD44" s="82"/>
      <c r="AE44" s="82"/>
      <c r="AF44" s="82">
        <v>170000</v>
      </c>
      <c r="AG44" s="82"/>
      <c r="AH44" s="82"/>
      <c r="AI44" s="82"/>
      <c r="AJ44" s="82"/>
      <c r="AK44" s="82">
        <f>AA44+AF44</f>
        <v>582465</v>
      </c>
      <c r="AL44" s="82"/>
      <c r="AM44" s="82"/>
      <c r="AN44" s="82"/>
      <c r="AO44" s="82"/>
      <c r="AP44" s="82">
        <v>358776.55</v>
      </c>
      <c r="AQ44" s="82"/>
      <c r="AR44" s="82"/>
      <c r="AS44" s="82"/>
      <c r="AT44" s="82"/>
      <c r="AU44" s="82">
        <v>170000</v>
      </c>
      <c r="AV44" s="82"/>
      <c r="AW44" s="82"/>
      <c r="AX44" s="82"/>
      <c r="AY44" s="82"/>
      <c r="AZ44" s="82">
        <f>AP44+AU44</f>
        <v>528776.55000000005</v>
      </c>
      <c r="BA44" s="82"/>
      <c r="BB44" s="82"/>
      <c r="BC44" s="82"/>
      <c r="BD44" s="82">
        <f>AP44-AA44</f>
        <v>-53688.450000000012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-53688.450000000012</v>
      </c>
      <c r="BO44" s="82"/>
      <c r="BP44" s="82"/>
      <c r="BQ44" s="82"/>
      <c r="BT44" s="1" t="s">
        <v>25</v>
      </c>
    </row>
    <row r="45" spans="1:72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f>SUM(AA44)</f>
        <v>412465</v>
      </c>
      <c r="AB45" s="86"/>
      <c r="AC45" s="86"/>
      <c r="AD45" s="86"/>
      <c r="AE45" s="86"/>
      <c r="AF45" s="86">
        <f>SUM(AF44)</f>
        <v>170000</v>
      </c>
      <c r="AG45" s="86"/>
      <c r="AH45" s="86"/>
      <c r="AI45" s="86"/>
      <c r="AJ45" s="86"/>
      <c r="AK45" s="86">
        <f>AA45+AF45</f>
        <v>582465</v>
      </c>
      <c r="AL45" s="86"/>
      <c r="AM45" s="86"/>
      <c r="AN45" s="86"/>
      <c r="AO45" s="86"/>
      <c r="AP45" s="86">
        <f>SUM(AP44)</f>
        <v>358776.55</v>
      </c>
      <c r="AQ45" s="86"/>
      <c r="AR45" s="86"/>
      <c r="AS45" s="86"/>
      <c r="AT45" s="86"/>
      <c r="AU45" s="86">
        <f>SUM(AU44)</f>
        <v>170000</v>
      </c>
      <c r="AV45" s="86"/>
      <c r="AW45" s="86"/>
      <c r="AX45" s="86"/>
      <c r="AY45" s="86"/>
      <c r="AZ45" s="86">
        <f>AP45+AU45</f>
        <v>528776.55000000005</v>
      </c>
      <c r="BA45" s="86"/>
      <c r="BB45" s="86"/>
      <c r="BC45" s="86"/>
      <c r="BD45" s="86">
        <f>AP45-AA45</f>
        <v>-53688.450000000012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BD45+BI45</f>
        <v>-53688.450000000012</v>
      </c>
      <c r="BO45" s="86"/>
      <c r="BP45" s="86"/>
      <c r="BQ45" s="86"/>
    </row>
    <row r="46" spans="1:72" s="18" customFormat="1" ht="12.75" customHeight="1" x14ac:dyDescent="0.2">
      <c r="A46" s="103" t="s">
        <v>353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2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</row>
    <row r="48" spans="1:72" ht="15.75" customHeight="1" x14ac:dyDescent="0.2">
      <c r="A48" s="65" t="s">
        <v>52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72" ht="15" customHeight="1" x14ac:dyDescent="0.2">
      <c r="A49" s="84" t="s">
        <v>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2" ht="28.5" customHeight="1" x14ac:dyDescent="0.2">
      <c r="A50" s="30" t="s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30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 t="s">
        <v>54</v>
      </c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3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2" ht="29.1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5</v>
      </c>
      <c r="R51" s="30"/>
      <c r="S51" s="30"/>
      <c r="T51" s="30"/>
      <c r="U51" s="30"/>
      <c r="V51" s="30" t="s">
        <v>4</v>
      </c>
      <c r="W51" s="30"/>
      <c r="X51" s="30"/>
      <c r="Y51" s="30"/>
      <c r="Z51" s="30"/>
      <c r="AA51" s="30" t="s">
        <v>31</v>
      </c>
      <c r="AB51" s="30"/>
      <c r="AC51" s="30"/>
      <c r="AD51" s="30"/>
      <c r="AE51" s="30"/>
      <c r="AF51" s="30"/>
      <c r="AG51" s="30" t="s">
        <v>5</v>
      </c>
      <c r="AH51" s="30"/>
      <c r="AI51" s="30"/>
      <c r="AJ51" s="30"/>
      <c r="AK51" s="30"/>
      <c r="AL51" s="30" t="s">
        <v>4</v>
      </c>
      <c r="AM51" s="30"/>
      <c r="AN51" s="30"/>
      <c r="AO51" s="30"/>
      <c r="AP51" s="30"/>
      <c r="AQ51" s="30" t="s">
        <v>31</v>
      </c>
      <c r="AR51" s="30"/>
      <c r="AS51" s="30"/>
      <c r="AT51" s="30"/>
      <c r="AU51" s="30"/>
      <c r="AV51" s="30"/>
      <c r="AW51" s="62" t="s">
        <v>5</v>
      </c>
      <c r="AX51" s="63"/>
      <c r="AY51" s="63"/>
      <c r="AZ51" s="63"/>
      <c r="BA51" s="64"/>
      <c r="BB51" s="62" t="s">
        <v>4</v>
      </c>
      <c r="BC51" s="63"/>
      <c r="BD51" s="63"/>
      <c r="BE51" s="63"/>
      <c r="BF51" s="64"/>
      <c r="BG51" s="30" t="s">
        <v>31</v>
      </c>
      <c r="BH51" s="30"/>
      <c r="BI51" s="30"/>
      <c r="BJ51" s="30"/>
      <c r="BK51" s="30"/>
      <c r="BL51" s="30"/>
      <c r="BM51" s="2"/>
      <c r="BN51" s="2"/>
      <c r="BO51" s="2"/>
      <c r="BP51" s="2"/>
      <c r="BQ51" s="2"/>
    </row>
    <row r="52" spans="1:72" ht="29.1" customHeight="1" x14ac:dyDescent="0.2">
      <c r="A52" s="30">
        <v>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v>2</v>
      </c>
      <c r="R52" s="30"/>
      <c r="S52" s="30"/>
      <c r="T52" s="30"/>
      <c r="U52" s="30"/>
      <c r="V52" s="30">
        <v>3</v>
      </c>
      <c r="W52" s="30"/>
      <c r="X52" s="30"/>
      <c r="Y52" s="30"/>
      <c r="Z52" s="30"/>
      <c r="AA52" s="30">
        <v>4</v>
      </c>
      <c r="AB52" s="30"/>
      <c r="AC52" s="30"/>
      <c r="AD52" s="30"/>
      <c r="AE52" s="30"/>
      <c r="AF52" s="30"/>
      <c r="AG52" s="30">
        <v>5</v>
      </c>
      <c r="AH52" s="30"/>
      <c r="AI52" s="30"/>
      <c r="AJ52" s="30"/>
      <c r="AK52" s="30"/>
      <c r="AL52" s="30">
        <v>6</v>
      </c>
      <c r="AM52" s="30"/>
      <c r="AN52" s="30"/>
      <c r="AO52" s="30"/>
      <c r="AP52" s="30"/>
      <c r="AQ52" s="30">
        <v>7</v>
      </c>
      <c r="AR52" s="30"/>
      <c r="AS52" s="30"/>
      <c r="AT52" s="30"/>
      <c r="AU52" s="30"/>
      <c r="AV52" s="30"/>
      <c r="AW52" s="30">
        <v>8</v>
      </c>
      <c r="AX52" s="30"/>
      <c r="AY52" s="30"/>
      <c r="AZ52" s="30"/>
      <c r="BA52" s="30"/>
      <c r="BB52" s="78">
        <v>9</v>
      </c>
      <c r="BC52" s="78"/>
      <c r="BD52" s="78"/>
      <c r="BE52" s="78"/>
      <c r="BF52" s="78"/>
      <c r="BG52" s="78">
        <v>10</v>
      </c>
      <c r="BH52" s="78"/>
      <c r="BI52" s="78"/>
      <c r="BJ52" s="78"/>
      <c r="BK52" s="78"/>
      <c r="BL52" s="78"/>
      <c r="BM52" s="2"/>
      <c r="BN52" s="2"/>
      <c r="BO52" s="2"/>
      <c r="BP52" s="2"/>
      <c r="BQ52" s="2"/>
    </row>
    <row r="53" spans="1:72" ht="30" customHeight="1" x14ac:dyDescent="0.25">
      <c r="A53" s="179" t="s">
        <v>300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157">
        <v>412465</v>
      </c>
      <c r="R53" s="157"/>
      <c r="S53" s="157"/>
      <c r="T53" s="157"/>
      <c r="U53" s="157"/>
      <c r="V53" s="157">
        <v>170000</v>
      </c>
      <c r="W53" s="157"/>
      <c r="X53" s="157"/>
      <c r="Y53" s="157"/>
      <c r="Z53" s="157"/>
      <c r="AA53" s="157">
        <f>SUM(Q53:Z53)</f>
        <v>582465</v>
      </c>
      <c r="AB53" s="157"/>
      <c r="AC53" s="157"/>
      <c r="AD53" s="157"/>
      <c r="AE53" s="157"/>
      <c r="AF53" s="157"/>
      <c r="AG53" s="157">
        <v>358776.55</v>
      </c>
      <c r="AH53" s="157"/>
      <c r="AI53" s="157"/>
      <c r="AJ53" s="157"/>
      <c r="AK53" s="157"/>
      <c r="AL53" s="157">
        <v>170000</v>
      </c>
      <c r="AM53" s="157"/>
      <c r="AN53" s="157"/>
      <c r="AO53" s="157"/>
      <c r="AP53" s="157"/>
      <c r="AQ53" s="157">
        <f>SUM(AG53:AP53)</f>
        <v>528776.55000000005</v>
      </c>
      <c r="AR53" s="157"/>
      <c r="AS53" s="157"/>
      <c r="AT53" s="157"/>
      <c r="AU53" s="157"/>
      <c r="AV53" s="157"/>
      <c r="AW53" s="157">
        <f>AG53-Q53</f>
        <v>-53688.450000000012</v>
      </c>
      <c r="AX53" s="157"/>
      <c r="AY53" s="157"/>
      <c r="AZ53" s="157"/>
      <c r="BA53" s="157"/>
      <c r="BB53" s="202">
        <v>0</v>
      </c>
      <c r="BC53" s="202"/>
      <c r="BD53" s="202"/>
      <c r="BE53" s="202"/>
      <c r="BF53" s="202"/>
      <c r="BG53" s="202">
        <f>SUM(AW53:BF53)</f>
        <v>-53688.450000000012</v>
      </c>
      <c r="BH53" s="202"/>
      <c r="BI53" s="202"/>
      <c r="BJ53" s="202"/>
      <c r="BK53" s="202"/>
      <c r="BL53" s="202"/>
      <c r="BM53" s="6"/>
      <c r="BN53" s="6"/>
      <c r="BO53" s="6"/>
      <c r="BP53" s="6"/>
      <c r="BQ53" s="6"/>
    </row>
    <row r="54" spans="1:72" ht="12" hidden="1" customHeight="1" x14ac:dyDescent="0.2">
      <c r="A54" s="69" t="s">
        <v>19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186" t="s">
        <v>15</v>
      </c>
      <c r="R54" s="186"/>
      <c r="S54" s="186"/>
      <c r="T54" s="186"/>
      <c r="U54" s="186"/>
      <c r="V54" s="186" t="s">
        <v>14</v>
      </c>
      <c r="W54" s="186"/>
      <c r="X54" s="186"/>
      <c r="Y54" s="186"/>
      <c r="Z54" s="186"/>
      <c r="AA54" s="187" t="s">
        <v>21</v>
      </c>
      <c r="AB54" s="187"/>
      <c r="AC54" s="187"/>
      <c r="AD54" s="187"/>
      <c r="AE54" s="187"/>
      <c r="AF54" s="187"/>
      <c r="AG54" s="186" t="s">
        <v>16</v>
      </c>
      <c r="AH54" s="186"/>
      <c r="AI54" s="186"/>
      <c r="AJ54" s="186"/>
      <c r="AK54" s="186"/>
      <c r="AL54" s="186" t="s">
        <v>17</v>
      </c>
      <c r="AM54" s="186"/>
      <c r="AN54" s="186"/>
      <c r="AO54" s="186"/>
      <c r="AP54" s="186"/>
      <c r="AQ54" s="187" t="s">
        <v>21</v>
      </c>
      <c r="AR54" s="187"/>
      <c r="AS54" s="187"/>
      <c r="AT54" s="187"/>
      <c r="AU54" s="187"/>
      <c r="AV54" s="187"/>
      <c r="AW54" s="188" t="s">
        <v>22</v>
      </c>
      <c r="AX54" s="189"/>
      <c r="AY54" s="189"/>
      <c r="AZ54" s="189"/>
      <c r="BA54" s="190"/>
      <c r="BB54" s="188" t="s">
        <v>22</v>
      </c>
      <c r="BC54" s="189"/>
      <c r="BD54" s="189"/>
      <c r="BE54" s="189"/>
      <c r="BF54" s="190"/>
      <c r="BG54" s="187" t="s">
        <v>21</v>
      </c>
      <c r="BH54" s="187"/>
      <c r="BI54" s="187"/>
      <c r="BJ54" s="187"/>
      <c r="BK54" s="187"/>
      <c r="BL54" s="187"/>
      <c r="BM54" s="7"/>
      <c r="BN54" s="7"/>
      <c r="BO54" s="7"/>
      <c r="BP54" s="7"/>
      <c r="BQ54" s="7"/>
      <c r="BT54" s="1" t="s">
        <v>26</v>
      </c>
    </row>
    <row r="55" spans="1:72" s="18" customFormat="1" ht="15.75" x14ac:dyDescent="0.2">
      <c r="A55" s="79" t="s">
        <v>66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182">
        <f>SUM(Q53)</f>
        <v>412465</v>
      </c>
      <c r="R55" s="182"/>
      <c r="S55" s="182"/>
      <c r="T55" s="182"/>
      <c r="U55" s="182"/>
      <c r="V55" s="182">
        <f>SUM(V53)</f>
        <v>170000</v>
      </c>
      <c r="W55" s="182"/>
      <c r="X55" s="182"/>
      <c r="Y55" s="182"/>
      <c r="Z55" s="182"/>
      <c r="AA55" s="182">
        <f>Q55+V55</f>
        <v>582465</v>
      </c>
      <c r="AB55" s="182"/>
      <c r="AC55" s="182"/>
      <c r="AD55" s="182"/>
      <c r="AE55" s="182"/>
      <c r="AF55" s="182"/>
      <c r="AG55" s="182">
        <f>SUM(AG53)</f>
        <v>358776.55</v>
      </c>
      <c r="AH55" s="182"/>
      <c r="AI55" s="182"/>
      <c r="AJ55" s="182"/>
      <c r="AK55" s="182"/>
      <c r="AL55" s="182">
        <f>SUM(AL53)</f>
        <v>170000</v>
      </c>
      <c r="AM55" s="182"/>
      <c r="AN55" s="182"/>
      <c r="AO55" s="182"/>
      <c r="AP55" s="182"/>
      <c r="AQ55" s="182">
        <f>AG55+AL55</f>
        <v>528776.55000000005</v>
      </c>
      <c r="AR55" s="182"/>
      <c r="AS55" s="182"/>
      <c r="AT55" s="182"/>
      <c r="AU55" s="182"/>
      <c r="AV55" s="182"/>
      <c r="AW55" s="182">
        <f>AG55-Q55</f>
        <v>-53688.450000000012</v>
      </c>
      <c r="AX55" s="182"/>
      <c r="AY55" s="182"/>
      <c r="AZ55" s="182"/>
      <c r="BA55" s="182"/>
      <c r="BB55" s="184">
        <f>AL55-V55</f>
        <v>0</v>
      </c>
      <c r="BC55" s="184"/>
      <c r="BD55" s="184"/>
      <c r="BE55" s="184"/>
      <c r="BF55" s="184"/>
      <c r="BG55" s="184">
        <f>AW55+BB55</f>
        <v>-53688.450000000012</v>
      </c>
      <c r="BH55" s="184"/>
      <c r="BI55" s="184"/>
      <c r="BJ55" s="184"/>
      <c r="BK55" s="184"/>
      <c r="BL55" s="184"/>
      <c r="BM55" s="19"/>
      <c r="BN55" s="19"/>
      <c r="BO55" s="19"/>
      <c r="BP55" s="19"/>
      <c r="BQ55" s="19"/>
      <c r="BT55" s="18" t="s">
        <v>27</v>
      </c>
    </row>
    <row r="56" spans="1:72" s="18" customFormat="1" ht="12.75" customHeight="1" x14ac:dyDescent="0.2">
      <c r="A56" s="103" t="s">
        <v>353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</row>
    <row r="57" spans="1:72" ht="17.25" customHeight="1" x14ac:dyDescent="0.2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</row>
    <row r="58" spans="1:72" ht="15.75" customHeight="1" x14ac:dyDescent="0.2">
      <c r="A58" s="65" t="s">
        <v>53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</row>
    <row r="60" spans="1:72" ht="45" customHeight="1" x14ac:dyDescent="0.2">
      <c r="A60" s="125" t="s">
        <v>10</v>
      </c>
      <c r="B60" s="126"/>
      <c r="C60" s="125" t="s">
        <v>9</v>
      </c>
      <c r="D60" s="112"/>
      <c r="E60" s="112"/>
      <c r="F60" s="112"/>
      <c r="G60" s="112"/>
      <c r="H60" s="112"/>
      <c r="I60" s="126"/>
      <c r="J60" s="125" t="s">
        <v>8</v>
      </c>
      <c r="K60" s="112"/>
      <c r="L60" s="112"/>
      <c r="M60" s="112"/>
      <c r="N60" s="126"/>
      <c r="O60" s="125" t="s">
        <v>7</v>
      </c>
      <c r="P60" s="112"/>
      <c r="Q60" s="112"/>
      <c r="R60" s="112"/>
      <c r="S60" s="112"/>
      <c r="T60" s="112"/>
      <c r="U60" s="112"/>
      <c r="V60" s="112"/>
      <c r="W60" s="112"/>
      <c r="X60" s="126"/>
      <c r="Y60" s="30" t="s">
        <v>30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 t="s">
        <v>55</v>
      </c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130" t="s">
        <v>3</v>
      </c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9"/>
      <c r="BS60" s="8"/>
    </row>
    <row r="61" spans="1:72" ht="32.25" customHeight="1" x14ac:dyDescent="0.2">
      <c r="A61" s="127"/>
      <c r="B61" s="128"/>
      <c r="C61" s="127"/>
      <c r="D61" s="129"/>
      <c r="E61" s="129"/>
      <c r="F61" s="129"/>
      <c r="G61" s="129"/>
      <c r="H61" s="129"/>
      <c r="I61" s="128"/>
      <c r="J61" s="127"/>
      <c r="K61" s="129"/>
      <c r="L61" s="129"/>
      <c r="M61" s="129"/>
      <c r="N61" s="128"/>
      <c r="O61" s="127"/>
      <c r="P61" s="129"/>
      <c r="Q61" s="129"/>
      <c r="R61" s="129"/>
      <c r="S61" s="129"/>
      <c r="T61" s="129"/>
      <c r="U61" s="129"/>
      <c r="V61" s="129"/>
      <c r="W61" s="129"/>
      <c r="X61" s="128"/>
      <c r="Y61" s="62" t="s">
        <v>5</v>
      </c>
      <c r="Z61" s="63"/>
      <c r="AA61" s="63"/>
      <c r="AB61" s="63"/>
      <c r="AC61" s="64"/>
      <c r="AD61" s="62" t="s">
        <v>4</v>
      </c>
      <c r="AE61" s="63"/>
      <c r="AF61" s="63"/>
      <c r="AG61" s="63"/>
      <c r="AH61" s="64"/>
      <c r="AI61" s="30" t="s">
        <v>31</v>
      </c>
      <c r="AJ61" s="30"/>
      <c r="AK61" s="30"/>
      <c r="AL61" s="30"/>
      <c r="AM61" s="30"/>
      <c r="AN61" s="30" t="s">
        <v>5</v>
      </c>
      <c r="AO61" s="30"/>
      <c r="AP61" s="30"/>
      <c r="AQ61" s="30"/>
      <c r="AR61" s="30"/>
      <c r="AS61" s="30" t="s">
        <v>4</v>
      </c>
      <c r="AT61" s="30"/>
      <c r="AU61" s="30"/>
      <c r="AV61" s="30"/>
      <c r="AW61" s="30"/>
      <c r="AX61" s="30" t="s">
        <v>31</v>
      </c>
      <c r="AY61" s="30"/>
      <c r="AZ61" s="30"/>
      <c r="BA61" s="30"/>
      <c r="BB61" s="30"/>
      <c r="BC61" s="30" t="s">
        <v>5</v>
      </c>
      <c r="BD61" s="30"/>
      <c r="BE61" s="30"/>
      <c r="BF61" s="30"/>
      <c r="BG61" s="30"/>
      <c r="BH61" s="30" t="s">
        <v>4</v>
      </c>
      <c r="BI61" s="30"/>
      <c r="BJ61" s="30"/>
      <c r="BK61" s="30"/>
      <c r="BL61" s="30"/>
      <c r="BM61" s="30" t="s">
        <v>31</v>
      </c>
      <c r="BN61" s="30"/>
      <c r="BO61" s="30"/>
      <c r="BP61" s="30"/>
      <c r="BQ61" s="30"/>
      <c r="BR61" s="2"/>
      <c r="BS61" s="8"/>
    </row>
    <row r="62" spans="1:72" ht="15.95" customHeight="1" x14ac:dyDescent="0.2">
      <c r="A62" s="30">
        <v>1</v>
      </c>
      <c r="B62" s="30"/>
      <c r="C62" s="30">
        <v>2</v>
      </c>
      <c r="D62" s="30"/>
      <c r="E62" s="30"/>
      <c r="F62" s="30"/>
      <c r="G62" s="30"/>
      <c r="H62" s="30"/>
      <c r="I62" s="30"/>
      <c r="J62" s="30">
        <v>3</v>
      </c>
      <c r="K62" s="30"/>
      <c r="L62" s="30"/>
      <c r="M62" s="30"/>
      <c r="N62" s="30"/>
      <c r="O62" s="30">
        <v>4</v>
      </c>
      <c r="P62" s="30"/>
      <c r="Q62" s="30"/>
      <c r="R62" s="30"/>
      <c r="S62" s="30"/>
      <c r="T62" s="30"/>
      <c r="U62" s="30"/>
      <c r="V62" s="30"/>
      <c r="W62" s="30"/>
      <c r="X62" s="30"/>
      <c r="Y62" s="30">
        <v>5</v>
      </c>
      <c r="Z62" s="30"/>
      <c r="AA62" s="30"/>
      <c r="AB62" s="30"/>
      <c r="AC62" s="30"/>
      <c r="AD62" s="30">
        <v>6</v>
      </c>
      <c r="AE62" s="30"/>
      <c r="AF62" s="30"/>
      <c r="AG62" s="30"/>
      <c r="AH62" s="30"/>
      <c r="AI62" s="30">
        <v>7</v>
      </c>
      <c r="AJ62" s="30"/>
      <c r="AK62" s="30"/>
      <c r="AL62" s="30"/>
      <c r="AM62" s="30"/>
      <c r="AN62" s="62">
        <v>8</v>
      </c>
      <c r="AO62" s="63"/>
      <c r="AP62" s="63"/>
      <c r="AQ62" s="63"/>
      <c r="AR62" s="64"/>
      <c r="AS62" s="62">
        <v>9</v>
      </c>
      <c r="AT62" s="63"/>
      <c r="AU62" s="63"/>
      <c r="AV62" s="63"/>
      <c r="AW62" s="64"/>
      <c r="AX62" s="62">
        <v>10</v>
      </c>
      <c r="AY62" s="63"/>
      <c r="AZ62" s="63"/>
      <c r="BA62" s="63"/>
      <c r="BB62" s="64"/>
      <c r="BC62" s="62">
        <v>11</v>
      </c>
      <c r="BD62" s="63"/>
      <c r="BE62" s="63"/>
      <c r="BF62" s="63"/>
      <c r="BG62" s="64"/>
      <c r="BH62" s="62">
        <v>12</v>
      </c>
      <c r="BI62" s="63"/>
      <c r="BJ62" s="63"/>
      <c r="BK62" s="63"/>
      <c r="BL62" s="64"/>
      <c r="BM62" s="62">
        <v>13</v>
      </c>
      <c r="BN62" s="63"/>
      <c r="BO62" s="63"/>
      <c r="BP62" s="63"/>
      <c r="BQ62" s="64"/>
      <c r="BR62" s="2"/>
      <c r="BS62" s="8"/>
    </row>
    <row r="63" spans="1:72" ht="12.75" hidden="1" customHeight="1" x14ac:dyDescent="0.2">
      <c r="A63" s="51" t="s">
        <v>44</v>
      </c>
      <c r="B63" s="51"/>
      <c r="C63" s="66" t="s">
        <v>19</v>
      </c>
      <c r="D63" s="67"/>
      <c r="E63" s="67"/>
      <c r="F63" s="67"/>
      <c r="G63" s="67"/>
      <c r="H63" s="67"/>
      <c r="I63" s="68"/>
      <c r="J63" s="51" t="s">
        <v>20</v>
      </c>
      <c r="K63" s="51"/>
      <c r="L63" s="51"/>
      <c r="M63" s="51"/>
      <c r="N63" s="51"/>
      <c r="O63" s="69" t="s">
        <v>45</v>
      </c>
      <c r="P63" s="69"/>
      <c r="Q63" s="69"/>
      <c r="R63" s="69"/>
      <c r="S63" s="69"/>
      <c r="T63" s="69"/>
      <c r="U63" s="69"/>
      <c r="V63" s="69"/>
      <c r="W63" s="69"/>
      <c r="X63" s="66"/>
      <c r="Y63" s="70" t="s">
        <v>15</v>
      </c>
      <c r="Z63" s="70"/>
      <c r="AA63" s="70"/>
      <c r="AB63" s="70"/>
      <c r="AC63" s="70"/>
      <c r="AD63" s="70" t="s">
        <v>35</v>
      </c>
      <c r="AE63" s="70"/>
      <c r="AF63" s="70"/>
      <c r="AG63" s="70"/>
      <c r="AH63" s="70"/>
      <c r="AI63" s="70" t="s">
        <v>21</v>
      </c>
      <c r="AJ63" s="70"/>
      <c r="AK63" s="70"/>
      <c r="AL63" s="70"/>
      <c r="AM63" s="70"/>
      <c r="AN63" s="70" t="s">
        <v>36</v>
      </c>
      <c r="AO63" s="70"/>
      <c r="AP63" s="70"/>
      <c r="AQ63" s="70"/>
      <c r="AR63" s="70"/>
      <c r="AS63" s="70" t="s">
        <v>16</v>
      </c>
      <c r="AT63" s="70"/>
      <c r="AU63" s="70"/>
      <c r="AV63" s="70"/>
      <c r="AW63" s="70"/>
      <c r="AX63" s="70" t="s">
        <v>21</v>
      </c>
      <c r="AY63" s="70"/>
      <c r="AZ63" s="70"/>
      <c r="BA63" s="70"/>
      <c r="BB63" s="70"/>
      <c r="BC63" s="70" t="s">
        <v>38</v>
      </c>
      <c r="BD63" s="70"/>
      <c r="BE63" s="70"/>
      <c r="BF63" s="70"/>
      <c r="BG63" s="70"/>
      <c r="BH63" s="70" t="s">
        <v>38</v>
      </c>
      <c r="BI63" s="70"/>
      <c r="BJ63" s="70"/>
      <c r="BK63" s="70"/>
      <c r="BL63" s="70"/>
      <c r="BM63" s="178" t="s">
        <v>21</v>
      </c>
      <c r="BN63" s="178"/>
      <c r="BO63" s="178"/>
      <c r="BP63" s="178"/>
      <c r="BQ63" s="178"/>
      <c r="BR63" s="8"/>
      <c r="BS63" s="8"/>
      <c r="BT63" s="1" t="s">
        <v>28</v>
      </c>
    </row>
    <row r="64" spans="1:72" s="18" customFormat="1" ht="15.75" x14ac:dyDescent="0.2">
      <c r="A64" s="45">
        <v>0</v>
      </c>
      <c r="B64" s="45"/>
      <c r="C64" s="49" t="s">
        <v>67</v>
      </c>
      <c r="D64" s="49"/>
      <c r="E64" s="49"/>
      <c r="F64" s="49"/>
      <c r="G64" s="49"/>
      <c r="H64" s="49"/>
      <c r="I64" s="49"/>
      <c r="J64" s="49" t="s">
        <v>68</v>
      </c>
      <c r="K64" s="49"/>
      <c r="L64" s="49"/>
      <c r="M64" s="49"/>
      <c r="N64" s="49"/>
      <c r="O64" s="49" t="s">
        <v>68</v>
      </c>
      <c r="P64" s="49"/>
      <c r="Q64" s="49"/>
      <c r="R64" s="49"/>
      <c r="S64" s="49"/>
      <c r="T64" s="49"/>
      <c r="U64" s="49"/>
      <c r="V64" s="49"/>
      <c r="W64" s="49"/>
      <c r="X64" s="49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20"/>
      <c r="BS64" s="21"/>
      <c r="BT64" s="18" t="s">
        <v>29</v>
      </c>
    </row>
    <row r="65" spans="1:71" ht="51" customHeight="1" x14ac:dyDescent="0.2">
      <c r="A65" s="30">
        <v>0</v>
      </c>
      <c r="B65" s="30"/>
      <c r="C65" s="31" t="s">
        <v>235</v>
      </c>
      <c r="D65" s="32"/>
      <c r="E65" s="32"/>
      <c r="F65" s="32"/>
      <c r="G65" s="32"/>
      <c r="H65" s="32"/>
      <c r="I65" s="33"/>
      <c r="J65" s="34" t="s">
        <v>236</v>
      </c>
      <c r="K65" s="34"/>
      <c r="L65" s="34"/>
      <c r="M65" s="34"/>
      <c r="N65" s="34"/>
      <c r="O65" s="31" t="s">
        <v>237</v>
      </c>
      <c r="P65" s="32"/>
      <c r="Q65" s="32"/>
      <c r="R65" s="32"/>
      <c r="S65" s="32"/>
      <c r="T65" s="32"/>
      <c r="U65" s="32"/>
      <c r="V65" s="32"/>
      <c r="W65" s="32"/>
      <c r="X65" s="33"/>
      <c r="Y65" s="25">
        <v>5196</v>
      </c>
      <c r="Z65" s="25"/>
      <c r="AA65" s="25"/>
      <c r="AB65" s="25"/>
      <c r="AC65" s="25"/>
      <c r="AD65" s="25">
        <v>5196</v>
      </c>
      <c r="AE65" s="25"/>
      <c r="AF65" s="25"/>
      <c r="AG65" s="25"/>
      <c r="AH65" s="25"/>
      <c r="AI65" s="25">
        <f>Y65+AD65</f>
        <v>10392</v>
      </c>
      <c r="AJ65" s="25"/>
      <c r="AK65" s="25"/>
      <c r="AL65" s="25"/>
      <c r="AM65" s="25"/>
      <c r="AN65" s="25">
        <v>5196</v>
      </c>
      <c r="AO65" s="25"/>
      <c r="AP65" s="25"/>
      <c r="AQ65" s="25"/>
      <c r="AR65" s="25"/>
      <c r="AS65" s="25">
        <v>5196</v>
      </c>
      <c r="AT65" s="25"/>
      <c r="AU65" s="25"/>
      <c r="AV65" s="25"/>
      <c r="AW65" s="25"/>
      <c r="AX65" s="26">
        <f>AN65+AS65</f>
        <v>10392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0</v>
      </c>
      <c r="BN65" s="26"/>
      <c r="BO65" s="26"/>
      <c r="BP65" s="26"/>
      <c r="BQ65" s="26"/>
      <c r="BR65" s="10"/>
      <c r="BS65" s="8"/>
    </row>
    <row r="66" spans="1:71" s="18" customFormat="1" ht="15.75" x14ac:dyDescent="0.2">
      <c r="A66" s="45">
        <v>0</v>
      </c>
      <c r="B66" s="45"/>
      <c r="C66" s="46" t="s">
        <v>72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6" t="s">
        <v>68</v>
      </c>
      <c r="P66" s="47"/>
      <c r="Q66" s="47"/>
      <c r="R66" s="47"/>
      <c r="S66" s="47"/>
      <c r="T66" s="47"/>
      <c r="U66" s="47"/>
      <c r="V66" s="47"/>
      <c r="W66" s="47"/>
      <c r="X66" s="48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20"/>
      <c r="BS66" s="21"/>
    </row>
    <row r="67" spans="1:71" ht="51" customHeight="1" x14ac:dyDescent="0.2">
      <c r="A67" s="30">
        <v>0</v>
      </c>
      <c r="B67" s="30"/>
      <c r="C67" s="31" t="s">
        <v>238</v>
      </c>
      <c r="D67" s="32"/>
      <c r="E67" s="32"/>
      <c r="F67" s="32"/>
      <c r="G67" s="32"/>
      <c r="H67" s="32"/>
      <c r="I67" s="33"/>
      <c r="J67" s="34" t="s">
        <v>236</v>
      </c>
      <c r="K67" s="34"/>
      <c r="L67" s="34"/>
      <c r="M67" s="34"/>
      <c r="N67" s="34"/>
      <c r="O67" s="31" t="s">
        <v>237</v>
      </c>
      <c r="P67" s="32"/>
      <c r="Q67" s="32"/>
      <c r="R67" s="32"/>
      <c r="S67" s="32"/>
      <c r="T67" s="32"/>
      <c r="U67" s="32"/>
      <c r="V67" s="32"/>
      <c r="W67" s="32"/>
      <c r="X67" s="33"/>
      <c r="Y67" s="25">
        <v>5196</v>
      </c>
      <c r="Z67" s="25"/>
      <c r="AA67" s="25"/>
      <c r="AB67" s="25"/>
      <c r="AC67" s="25"/>
      <c r="AD67" s="25">
        <v>5196</v>
      </c>
      <c r="AE67" s="25"/>
      <c r="AF67" s="25"/>
      <c r="AG67" s="25"/>
      <c r="AH67" s="25"/>
      <c r="AI67" s="25">
        <f>Y67+AD67</f>
        <v>10392</v>
      </c>
      <c r="AJ67" s="25"/>
      <c r="AK67" s="25"/>
      <c r="AL67" s="25"/>
      <c r="AM67" s="25"/>
      <c r="AN67" s="25">
        <v>5196</v>
      </c>
      <c r="AO67" s="25"/>
      <c r="AP67" s="25"/>
      <c r="AQ67" s="25"/>
      <c r="AR67" s="25"/>
      <c r="AS67" s="25">
        <v>5196</v>
      </c>
      <c r="AT67" s="25"/>
      <c r="AU67" s="25"/>
      <c r="AV67" s="25"/>
      <c r="AW67" s="25"/>
      <c r="AX67" s="26">
        <f>AN67+AS67</f>
        <v>10392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8"/>
    </row>
    <row r="68" spans="1:71" s="18" customFormat="1" ht="15.75" x14ac:dyDescent="0.2">
      <c r="A68" s="45">
        <v>0</v>
      </c>
      <c r="B68" s="45"/>
      <c r="C68" s="46" t="s">
        <v>77</v>
      </c>
      <c r="D68" s="47"/>
      <c r="E68" s="47"/>
      <c r="F68" s="47"/>
      <c r="G68" s="47"/>
      <c r="H68" s="47"/>
      <c r="I68" s="48"/>
      <c r="J68" s="49" t="s">
        <v>68</v>
      </c>
      <c r="K68" s="49"/>
      <c r="L68" s="49"/>
      <c r="M68" s="49"/>
      <c r="N68" s="49"/>
      <c r="O68" s="46" t="s">
        <v>68</v>
      </c>
      <c r="P68" s="47"/>
      <c r="Q68" s="47"/>
      <c r="R68" s="47"/>
      <c r="S68" s="47"/>
      <c r="T68" s="47"/>
      <c r="U68" s="47"/>
      <c r="V68" s="47"/>
      <c r="W68" s="47"/>
      <c r="X68" s="48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20"/>
      <c r="BS68" s="21"/>
    </row>
    <row r="69" spans="1:71" ht="38.25" customHeight="1" x14ac:dyDescent="0.2">
      <c r="A69" s="30">
        <v>0</v>
      </c>
      <c r="B69" s="30"/>
      <c r="C69" s="31" t="s">
        <v>239</v>
      </c>
      <c r="D69" s="32"/>
      <c r="E69" s="32"/>
      <c r="F69" s="32"/>
      <c r="G69" s="32"/>
      <c r="H69" s="32"/>
      <c r="I69" s="33"/>
      <c r="J69" s="34" t="s">
        <v>80</v>
      </c>
      <c r="K69" s="34"/>
      <c r="L69" s="34"/>
      <c r="M69" s="34"/>
      <c r="N69" s="34"/>
      <c r="O69" s="31" t="s">
        <v>189</v>
      </c>
      <c r="P69" s="32"/>
      <c r="Q69" s="32"/>
      <c r="R69" s="32"/>
      <c r="S69" s="32"/>
      <c r="T69" s="32"/>
      <c r="U69" s="32"/>
      <c r="V69" s="32"/>
      <c r="W69" s="32"/>
      <c r="X69" s="33"/>
      <c r="Y69" s="25">
        <v>0.1</v>
      </c>
      <c r="Z69" s="25"/>
      <c r="AA69" s="25"/>
      <c r="AB69" s="25"/>
      <c r="AC69" s="25"/>
      <c r="AD69" s="25">
        <v>0.03</v>
      </c>
      <c r="AE69" s="25"/>
      <c r="AF69" s="25"/>
      <c r="AG69" s="25"/>
      <c r="AH69" s="25"/>
      <c r="AI69" s="25">
        <f>Y69+AD69</f>
        <v>0.13</v>
      </c>
      <c r="AJ69" s="25"/>
      <c r="AK69" s="25"/>
      <c r="AL69" s="25"/>
      <c r="AM69" s="25"/>
      <c r="AN69" s="25">
        <v>0.1</v>
      </c>
      <c r="AO69" s="25"/>
      <c r="AP69" s="25"/>
      <c r="AQ69" s="25"/>
      <c r="AR69" s="25"/>
      <c r="AS69" s="25">
        <v>0.03</v>
      </c>
      <c r="AT69" s="25"/>
      <c r="AU69" s="25"/>
      <c r="AV69" s="25"/>
      <c r="AW69" s="25"/>
      <c r="AX69" s="26">
        <f>AN69+AS69</f>
        <v>0.13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6">
        <f>BC69+BH69</f>
        <v>0</v>
      </c>
      <c r="BN69" s="26"/>
      <c r="BO69" s="26"/>
      <c r="BP69" s="26"/>
      <c r="BQ69" s="26"/>
      <c r="BR69" s="10"/>
      <c r="BS69" s="8"/>
    </row>
    <row r="70" spans="1:71" s="18" customFormat="1" ht="15.75" x14ac:dyDescent="0.2">
      <c r="A70" s="45">
        <v>0</v>
      </c>
      <c r="B70" s="45"/>
      <c r="C70" s="46" t="s">
        <v>109</v>
      </c>
      <c r="D70" s="47"/>
      <c r="E70" s="47"/>
      <c r="F70" s="47"/>
      <c r="G70" s="47"/>
      <c r="H70" s="47"/>
      <c r="I70" s="48"/>
      <c r="J70" s="49" t="s">
        <v>68</v>
      </c>
      <c r="K70" s="49"/>
      <c r="L70" s="49"/>
      <c r="M70" s="49"/>
      <c r="N70" s="49"/>
      <c r="O70" s="46" t="s">
        <v>68</v>
      </c>
      <c r="P70" s="47"/>
      <c r="Q70" s="47"/>
      <c r="R70" s="47"/>
      <c r="S70" s="47"/>
      <c r="T70" s="47"/>
      <c r="U70" s="47"/>
      <c r="V70" s="47"/>
      <c r="W70" s="47"/>
      <c r="X70" s="48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20"/>
      <c r="BS70" s="21"/>
    </row>
    <row r="71" spans="1:71" ht="63.75" customHeight="1" x14ac:dyDescent="0.2">
      <c r="A71" s="30">
        <v>0</v>
      </c>
      <c r="B71" s="30"/>
      <c r="C71" s="31" t="s">
        <v>240</v>
      </c>
      <c r="D71" s="32"/>
      <c r="E71" s="32"/>
      <c r="F71" s="32"/>
      <c r="G71" s="32"/>
      <c r="H71" s="32"/>
      <c r="I71" s="33"/>
      <c r="J71" s="34" t="s">
        <v>241</v>
      </c>
      <c r="K71" s="34"/>
      <c r="L71" s="34"/>
      <c r="M71" s="34"/>
      <c r="N71" s="34"/>
      <c r="O71" s="31" t="s">
        <v>189</v>
      </c>
      <c r="P71" s="32"/>
      <c r="Q71" s="32"/>
      <c r="R71" s="32"/>
      <c r="S71" s="32"/>
      <c r="T71" s="32"/>
      <c r="U71" s="32"/>
      <c r="V71" s="32"/>
      <c r="W71" s="32"/>
      <c r="X71" s="33"/>
      <c r="Y71" s="25">
        <v>100</v>
      </c>
      <c r="Z71" s="25"/>
      <c r="AA71" s="25"/>
      <c r="AB71" s="25"/>
      <c r="AC71" s="25"/>
      <c r="AD71" s="25">
        <v>0</v>
      </c>
      <c r="AE71" s="25"/>
      <c r="AF71" s="25"/>
      <c r="AG71" s="25"/>
      <c r="AH71" s="25"/>
      <c r="AI71" s="25">
        <f>Y71+AD71</f>
        <v>100</v>
      </c>
      <c r="AJ71" s="25"/>
      <c r="AK71" s="25"/>
      <c r="AL71" s="25"/>
      <c r="AM71" s="25"/>
      <c r="AN71" s="25">
        <v>100</v>
      </c>
      <c r="AO71" s="25"/>
      <c r="AP71" s="25"/>
      <c r="AQ71" s="25"/>
      <c r="AR71" s="25"/>
      <c r="AS71" s="25">
        <v>0</v>
      </c>
      <c r="AT71" s="25"/>
      <c r="AU71" s="25"/>
      <c r="AV71" s="25"/>
      <c r="AW71" s="25"/>
      <c r="AX71" s="26">
        <f>AN71+AS71</f>
        <v>100</v>
      </c>
      <c r="AY71" s="26"/>
      <c r="AZ71" s="26"/>
      <c r="BA71" s="26"/>
      <c r="BB71" s="26"/>
      <c r="BC71" s="26">
        <f>AN71-Y71</f>
        <v>0</v>
      </c>
      <c r="BD71" s="26"/>
      <c r="BE71" s="26"/>
      <c r="BF71" s="26"/>
      <c r="BG71" s="26"/>
      <c r="BH71" s="26">
        <f>AS71-AD71</f>
        <v>0</v>
      </c>
      <c r="BI71" s="26"/>
      <c r="BJ71" s="26"/>
      <c r="BK71" s="26"/>
      <c r="BL71" s="26"/>
      <c r="BM71" s="26">
        <f>BC71+BH71</f>
        <v>0</v>
      </c>
      <c r="BN71" s="26"/>
      <c r="BO71" s="26"/>
      <c r="BP71" s="26"/>
      <c r="BQ71" s="26"/>
      <c r="BR71" s="10"/>
      <c r="BS71" s="8"/>
    </row>
    <row r="73" spans="1:71" ht="15.95" customHeight="1" x14ac:dyDescent="0.2">
      <c r="A73" s="65" t="s">
        <v>350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</row>
    <row r="74" spans="1:71" ht="15.9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71" ht="15.9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1" ht="15.9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71" ht="42" customHeight="1" x14ac:dyDescent="0.2">
      <c r="A77" s="56" t="s">
        <v>86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3"/>
      <c r="AO77" s="3"/>
      <c r="AP77" s="59" t="s">
        <v>87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71" x14ac:dyDescent="0.2">
      <c r="W78" s="50" t="s">
        <v>12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4"/>
      <c r="AO78" s="4"/>
      <c r="AP78" s="50" t="s">
        <v>13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</row>
    <row r="81" spans="1:60" ht="15.95" customHeight="1" x14ac:dyDescent="0.2">
      <c r="A81" s="56" t="s">
        <v>346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3"/>
      <c r="AO81" s="3"/>
      <c r="AP81" s="59" t="s">
        <v>347</v>
      </c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</row>
    <row r="82" spans="1:60" x14ac:dyDescent="0.2">
      <c r="W82" s="50" t="s">
        <v>12</v>
      </c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4"/>
      <c r="AO82" s="4"/>
      <c r="AP82" s="50" t="s">
        <v>13</v>
      </c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</row>
  </sheetData>
  <mergeCells count="320">
    <mergeCell ref="A56:BQ57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A12:BL12"/>
    <mergeCell ref="A14:B14"/>
    <mergeCell ref="D14:J14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8:BL48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BN45:BQ45"/>
    <mergeCell ref="A46:BQ47"/>
    <mergeCell ref="BB53:BF53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BG52:BL52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AG55:AK55"/>
    <mergeCell ref="AL55:AP55"/>
    <mergeCell ref="AQ55:AV55"/>
    <mergeCell ref="AW55:BA55"/>
    <mergeCell ref="BB55:BF55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AN62:AR62"/>
    <mergeCell ref="AS62:AW62"/>
    <mergeCell ref="BG55:BL55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55:P55"/>
    <mergeCell ref="Q55:U55"/>
    <mergeCell ref="V55:Z55"/>
    <mergeCell ref="AA55:AF55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I63:AM63"/>
    <mergeCell ref="AN63:AR63"/>
    <mergeCell ref="AS63:AW63"/>
    <mergeCell ref="AX63:BB63"/>
    <mergeCell ref="BC63:BG63"/>
    <mergeCell ref="BH63:BL63"/>
    <mergeCell ref="A62:B62"/>
    <mergeCell ref="C62:I62"/>
    <mergeCell ref="J62:N62"/>
    <mergeCell ref="O62:X62"/>
    <mergeCell ref="Y62:AC62"/>
    <mergeCell ref="AD62:AH62"/>
    <mergeCell ref="AI62:AM62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W82:AM82"/>
    <mergeCell ref="AP82:BH82"/>
    <mergeCell ref="A45:B45"/>
    <mergeCell ref="C45:Z45"/>
    <mergeCell ref="AA45:AE45"/>
    <mergeCell ref="AF45:AJ45"/>
    <mergeCell ref="AK45:AO45"/>
    <mergeCell ref="AP45:AT45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AX64:BB64"/>
    <mergeCell ref="BC64:BG64"/>
    <mergeCell ref="BH64:BL64"/>
    <mergeCell ref="BH65:BL65"/>
    <mergeCell ref="AX66:BB66"/>
    <mergeCell ref="BC66:BG66"/>
    <mergeCell ref="BH66:BL66"/>
    <mergeCell ref="BC68:BG68"/>
    <mergeCell ref="BM64:BQ64"/>
    <mergeCell ref="A73:BL73"/>
    <mergeCell ref="A74:BL74"/>
    <mergeCell ref="AS65:AW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X65:BB65"/>
    <mergeCell ref="BC65:BG65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A69:B69"/>
    <mergeCell ref="C69:I69"/>
    <mergeCell ref="J69:N69"/>
    <mergeCell ref="O69:X69"/>
    <mergeCell ref="Y69:AC69"/>
    <mergeCell ref="AD69:AH69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BB52:BF52"/>
    <mergeCell ref="AI69:AM69"/>
    <mergeCell ref="AN69:AR69"/>
    <mergeCell ref="AS69:AW69"/>
    <mergeCell ref="AX69:BB69"/>
    <mergeCell ref="BC69:BG69"/>
    <mergeCell ref="BH69:BL69"/>
    <mergeCell ref="BM71:BQ71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BH68:BL68"/>
    <mergeCell ref="BM68:BQ68"/>
    <mergeCell ref="BM69:BQ69"/>
    <mergeCell ref="AI70:AM70"/>
    <mergeCell ref="AN70:AR70"/>
    <mergeCell ref="AS70:AW70"/>
  </mergeCells>
  <conditionalFormatting sqref="C64">
    <cfRule type="cellIs" dxfId="109" priority="17" stopIfTrue="1" operator="equal">
      <formula>$C63</formula>
    </cfRule>
  </conditionalFormatting>
  <conditionalFormatting sqref="A64:B64">
    <cfRule type="cellIs" dxfId="108" priority="18" stopIfTrue="1" operator="equal">
      <formula>0</formula>
    </cfRule>
  </conditionalFormatting>
  <conditionalFormatting sqref="C65">
    <cfRule type="cellIs" dxfId="107" priority="15" stopIfTrue="1" operator="equal">
      <formula>$C64</formula>
    </cfRule>
  </conditionalFormatting>
  <conditionalFormatting sqref="A65:B65">
    <cfRule type="cellIs" dxfId="106" priority="16" stopIfTrue="1" operator="equal">
      <formula>0</formula>
    </cfRule>
  </conditionalFormatting>
  <conditionalFormatting sqref="C66">
    <cfRule type="cellIs" dxfId="105" priority="13" stopIfTrue="1" operator="equal">
      <formula>$C65</formula>
    </cfRule>
  </conditionalFormatting>
  <conditionalFormatting sqref="A66:B66">
    <cfRule type="cellIs" dxfId="104" priority="14" stopIfTrue="1" operator="equal">
      <formula>0</formula>
    </cfRule>
  </conditionalFormatting>
  <conditionalFormatting sqref="C67">
    <cfRule type="cellIs" dxfId="103" priority="11" stopIfTrue="1" operator="equal">
      <formula>$C66</formula>
    </cfRule>
  </conditionalFormatting>
  <conditionalFormatting sqref="A67:B67">
    <cfRule type="cellIs" dxfId="102" priority="12" stopIfTrue="1" operator="equal">
      <formula>0</formula>
    </cfRule>
  </conditionalFormatting>
  <conditionalFormatting sqref="C68">
    <cfRule type="cellIs" dxfId="101" priority="9" stopIfTrue="1" operator="equal">
      <formula>$C67</formula>
    </cfRule>
  </conditionalFormatting>
  <conditionalFormatting sqref="A68:B68">
    <cfRule type="cellIs" dxfId="100" priority="10" stopIfTrue="1" operator="equal">
      <formula>0</formula>
    </cfRule>
  </conditionalFormatting>
  <conditionalFormatting sqref="C69">
    <cfRule type="cellIs" dxfId="99" priority="7" stopIfTrue="1" operator="equal">
      <formula>$C68</formula>
    </cfRule>
  </conditionalFormatting>
  <conditionalFormatting sqref="A69:B69">
    <cfRule type="cellIs" dxfId="98" priority="8" stopIfTrue="1" operator="equal">
      <formula>0</formula>
    </cfRule>
  </conditionalFormatting>
  <conditionalFormatting sqref="C70">
    <cfRule type="cellIs" dxfId="97" priority="5" stopIfTrue="1" operator="equal">
      <formula>$C69</formula>
    </cfRule>
  </conditionalFormatting>
  <conditionalFormatting sqref="A70:B70">
    <cfRule type="cellIs" dxfId="96" priority="6" stopIfTrue="1" operator="equal">
      <formula>0</formula>
    </cfRule>
  </conditionalFormatting>
  <conditionalFormatting sqref="C71">
    <cfRule type="cellIs" dxfId="95" priority="3" stopIfTrue="1" operator="equal">
      <formula>$C70</formula>
    </cfRule>
  </conditionalFormatting>
  <conditionalFormatting sqref="A71:B71">
    <cfRule type="cellIs" dxfId="9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48" max="6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view="pageBreakPreview" topLeftCell="A16" zoomScale="60" zoomScaleNormal="100" workbookViewId="0">
      <selection activeCell="O59" sqref="O59:X6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85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97" t="s">
        <v>42</v>
      </c>
      <c r="B20" s="97"/>
      <c r="C20" s="14"/>
      <c r="D20" s="98" t="s">
        <v>250</v>
      </c>
      <c r="E20" s="99"/>
      <c r="F20" s="99"/>
      <c r="G20" s="99"/>
      <c r="H20" s="99"/>
      <c r="I20" s="99"/>
      <c r="J20" s="99"/>
      <c r="K20" s="14"/>
      <c r="L20" s="98" t="s">
        <v>251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247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9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9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9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59</v>
      </c>
    </row>
    <row r="27" spans="1:79" x14ac:dyDescent="0.2">
      <c r="A27" s="51">
        <v>1</v>
      </c>
      <c r="B27" s="51"/>
      <c r="C27" s="51"/>
      <c r="D27" s="51"/>
      <c r="E27" s="51"/>
      <c r="F27" s="51"/>
      <c r="G27" s="109" t="s">
        <v>306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15.95" customHeight="1" x14ac:dyDescent="0.2">
      <c r="A30" s="100" t="s">
        <v>249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9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9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9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60</v>
      </c>
    </row>
    <row r="36" spans="1:79" ht="12.75" customHeight="1" x14ac:dyDescent="0.2">
      <c r="A36" s="51">
        <v>1</v>
      </c>
      <c r="B36" s="51"/>
      <c r="C36" s="51"/>
      <c r="D36" s="51"/>
      <c r="E36" s="51"/>
      <c r="F36" s="51"/>
      <c r="G36" s="52" t="s">
        <v>234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CA36" s="1" t="s">
        <v>58</v>
      </c>
    </row>
    <row r="37" spans="1:79" ht="12.75" customHeight="1" x14ac:dyDescent="0.2">
      <c r="A37" s="51">
        <v>2</v>
      </c>
      <c r="B37" s="51"/>
      <c r="C37" s="51"/>
      <c r="D37" s="51"/>
      <c r="E37" s="51"/>
      <c r="F37" s="51"/>
      <c r="G37" s="52" t="s">
        <v>246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</row>
    <row r="39" spans="1:79" ht="15.75" customHeight="1" x14ac:dyDescent="0.2">
      <c r="A39" s="65" t="s">
        <v>51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</row>
    <row r="40" spans="1:79" ht="15" customHeight="1" x14ac:dyDescent="0.2">
      <c r="A40" s="84" t="s">
        <v>88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</row>
    <row r="41" spans="1:79" ht="48" customHeight="1" x14ac:dyDescent="0.2">
      <c r="A41" s="30" t="s">
        <v>6</v>
      </c>
      <c r="B41" s="30"/>
      <c r="C41" s="30" t="s">
        <v>33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30</v>
      </c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 t="s">
        <v>54</v>
      </c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 t="s">
        <v>3</v>
      </c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</row>
    <row r="42" spans="1:79" ht="29.1" customHeight="1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 t="s">
        <v>5</v>
      </c>
      <c r="AB42" s="30"/>
      <c r="AC42" s="30"/>
      <c r="AD42" s="30"/>
      <c r="AE42" s="30"/>
      <c r="AF42" s="30" t="s">
        <v>4</v>
      </c>
      <c r="AG42" s="30"/>
      <c r="AH42" s="30"/>
      <c r="AI42" s="30"/>
      <c r="AJ42" s="30"/>
      <c r="AK42" s="30" t="s">
        <v>31</v>
      </c>
      <c r="AL42" s="30"/>
      <c r="AM42" s="30"/>
      <c r="AN42" s="30"/>
      <c r="AO42" s="30"/>
      <c r="AP42" s="30" t="s">
        <v>5</v>
      </c>
      <c r="AQ42" s="30"/>
      <c r="AR42" s="30"/>
      <c r="AS42" s="30"/>
      <c r="AT42" s="30"/>
      <c r="AU42" s="30" t="s">
        <v>4</v>
      </c>
      <c r="AV42" s="30"/>
      <c r="AW42" s="30"/>
      <c r="AX42" s="30"/>
      <c r="AY42" s="30"/>
      <c r="AZ42" s="30" t="s">
        <v>31</v>
      </c>
      <c r="BA42" s="30"/>
      <c r="BB42" s="30"/>
      <c r="BC42" s="30"/>
      <c r="BD42" s="30" t="s">
        <v>5</v>
      </c>
      <c r="BE42" s="30"/>
      <c r="BF42" s="30"/>
      <c r="BG42" s="30"/>
      <c r="BH42" s="30"/>
      <c r="BI42" s="30" t="s">
        <v>4</v>
      </c>
      <c r="BJ42" s="30"/>
      <c r="BK42" s="30"/>
      <c r="BL42" s="30"/>
      <c r="BM42" s="30"/>
      <c r="BN42" s="30" t="s">
        <v>32</v>
      </c>
      <c r="BO42" s="30"/>
      <c r="BP42" s="30"/>
      <c r="BQ42" s="30"/>
    </row>
    <row r="43" spans="1:79" ht="15.95" customHeight="1" x14ac:dyDescent="0.2">
      <c r="A43" s="90">
        <v>1</v>
      </c>
      <c r="B43" s="90"/>
      <c r="C43" s="90">
        <v>2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1">
        <v>3</v>
      </c>
      <c r="AB43" s="92"/>
      <c r="AC43" s="92"/>
      <c r="AD43" s="92"/>
      <c r="AE43" s="93"/>
      <c r="AF43" s="91">
        <v>4</v>
      </c>
      <c r="AG43" s="92"/>
      <c r="AH43" s="92"/>
      <c r="AI43" s="92"/>
      <c r="AJ43" s="93"/>
      <c r="AK43" s="91">
        <v>5</v>
      </c>
      <c r="AL43" s="92"/>
      <c r="AM43" s="92"/>
      <c r="AN43" s="92"/>
      <c r="AO43" s="93"/>
      <c r="AP43" s="91">
        <v>6</v>
      </c>
      <c r="AQ43" s="92"/>
      <c r="AR43" s="92"/>
      <c r="AS43" s="92"/>
      <c r="AT43" s="93"/>
      <c r="AU43" s="91">
        <v>7</v>
      </c>
      <c r="AV43" s="92"/>
      <c r="AW43" s="92"/>
      <c r="AX43" s="92"/>
      <c r="AY43" s="93"/>
      <c r="AZ43" s="91">
        <v>8</v>
      </c>
      <c r="BA43" s="92"/>
      <c r="BB43" s="92"/>
      <c r="BC43" s="93"/>
      <c r="BD43" s="91">
        <v>9</v>
      </c>
      <c r="BE43" s="92"/>
      <c r="BF43" s="92"/>
      <c r="BG43" s="92"/>
      <c r="BH43" s="93"/>
      <c r="BI43" s="90">
        <v>10</v>
      </c>
      <c r="BJ43" s="90"/>
      <c r="BK43" s="90"/>
      <c r="BL43" s="90"/>
      <c r="BM43" s="90"/>
      <c r="BN43" s="90">
        <v>11</v>
      </c>
      <c r="BO43" s="90"/>
      <c r="BP43" s="90"/>
      <c r="BQ43" s="90"/>
    </row>
    <row r="44" spans="1:79" ht="15.75" hidden="1" customHeight="1" x14ac:dyDescent="0.2">
      <c r="A44" s="51" t="s">
        <v>18</v>
      </c>
      <c r="B44" s="51"/>
      <c r="C44" s="118" t="s">
        <v>19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9"/>
      <c r="AA44" s="70" t="s">
        <v>15</v>
      </c>
      <c r="AB44" s="70"/>
      <c r="AC44" s="70"/>
      <c r="AD44" s="70"/>
      <c r="AE44" s="70"/>
      <c r="AF44" s="70" t="s">
        <v>14</v>
      </c>
      <c r="AG44" s="70"/>
      <c r="AH44" s="70"/>
      <c r="AI44" s="70"/>
      <c r="AJ44" s="70"/>
      <c r="AK44" s="74" t="s">
        <v>21</v>
      </c>
      <c r="AL44" s="74"/>
      <c r="AM44" s="74"/>
      <c r="AN44" s="74"/>
      <c r="AO44" s="74"/>
      <c r="AP44" s="70" t="s">
        <v>16</v>
      </c>
      <c r="AQ44" s="70"/>
      <c r="AR44" s="70"/>
      <c r="AS44" s="70"/>
      <c r="AT44" s="70"/>
      <c r="AU44" s="70" t="s">
        <v>17</v>
      </c>
      <c r="AV44" s="70"/>
      <c r="AW44" s="70"/>
      <c r="AX44" s="70"/>
      <c r="AY44" s="70"/>
      <c r="AZ44" s="74" t="s">
        <v>21</v>
      </c>
      <c r="BA44" s="74"/>
      <c r="BB44" s="74"/>
      <c r="BC44" s="74"/>
      <c r="BD44" s="117" t="s">
        <v>37</v>
      </c>
      <c r="BE44" s="117"/>
      <c r="BF44" s="117"/>
      <c r="BG44" s="117"/>
      <c r="BH44" s="117"/>
      <c r="BI44" s="117" t="s">
        <v>37</v>
      </c>
      <c r="BJ44" s="117"/>
      <c r="BK44" s="117"/>
      <c r="BL44" s="117"/>
      <c r="BM44" s="117"/>
      <c r="BN44" s="40" t="s">
        <v>21</v>
      </c>
      <c r="BO44" s="40"/>
      <c r="BP44" s="40"/>
      <c r="BQ44" s="40"/>
      <c r="CA44" s="1" t="s">
        <v>24</v>
      </c>
    </row>
    <row r="45" spans="1:79" ht="15.75" customHeight="1" x14ac:dyDescent="0.2">
      <c r="A45" s="30">
        <v>1</v>
      </c>
      <c r="B45" s="30"/>
      <c r="C45" s="87" t="s">
        <v>247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3"/>
      <c r="AA45" s="82">
        <v>0</v>
      </c>
      <c r="AB45" s="82"/>
      <c r="AC45" s="82"/>
      <c r="AD45" s="82"/>
      <c r="AE45" s="82"/>
      <c r="AF45" s="82">
        <v>11541944</v>
      </c>
      <c r="AG45" s="82"/>
      <c r="AH45" s="82"/>
      <c r="AI45" s="82"/>
      <c r="AJ45" s="82"/>
      <c r="AK45" s="82">
        <f>AA45+AF45</f>
        <v>11541944</v>
      </c>
      <c r="AL45" s="82"/>
      <c r="AM45" s="82"/>
      <c r="AN45" s="82"/>
      <c r="AO45" s="82"/>
      <c r="AP45" s="82">
        <v>0</v>
      </c>
      <c r="AQ45" s="82"/>
      <c r="AR45" s="82"/>
      <c r="AS45" s="82"/>
      <c r="AT45" s="82"/>
      <c r="AU45" s="82">
        <v>11541943.859999999</v>
      </c>
      <c r="AV45" s="82"/>
      <c r="AW45" s="82"/>
      <c r="AX45" s="82"/>
      <c r="AY45" s="82"/>
      <c r="AZ45" s="83">
        <f>AP45+AU45</f>
        <v>11541943.859999999</v>
      </c>
      <c r="BA45" s="83"/>
      <c r="BB45" s="83"/>
      <c r="BC45" s="83"/>
      <c r="BD45" s="82">
        <f>AP45-AA45</f>
        <v>0</v>
      </c>
      <c r="BE45" s="82"/>
      <c r="BF45" s="82"/>
      <c r="BG45" s="82"/>
      <c r="BH45" s="82"/>
      <c r="BI45" s="82">
        <f>AU45-AF45</f>
        <v>-0.14000000059604645</v>
      </c>
      <c r="BJ45" s="82"/>
      <c r="BK45" s="82"/>
      <c r="BL45" s="82"/>
      <c r="BM45" s="82"/>
      <c r="BN45" s="82">
        <f>BD45+BI45</f>
        <v>-0.14000000059604645</v>
      </c>
      <c r="BO45" s="82"/>
      <c r="BP45" s="82"/>
      <c r="BQ45" s="82"/>
      <c r="CA45" s="1" t="s">
        <v>25</v>
      </c>
    </row>
    <row r="46" spans="1:79" s="18" customFormat="1" ht="15.75" x14ac:dyDescent="0.2">
      <c r="A46" s="45"/>
      <c r="B46" s="45"/>
      <c r="C46" s="55" t="s">
        <v>65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8"/>
      <c r="AA46" s="86">
        <v>0</v>
      </c>
      <c r="AB46" s="86"/>
      <c r="AC46" s="86"/>
      <c r="AD46" s="86"/>
      <c r="AE46" s="86"/>
      <c r="AF46" s="86">
        <f>SUM(AF45)</f>
        <v>11541944</v>
      </c>
      <c r="AG46" s="86"/>
      <c r="AH46" s="86"/>
      <c r="AI46" s="86"/>
      <c r="AJ46" s="86"/>
      <c r="AK46" s="86">
        <f>AA46+AF46</f>
        <v>11541944</v>
      </c>
      <c r="AL46" s="86"/>
      <c r="AM46" s="86"/>
      <c r="AN46" s="86"/>
      <c r="AO46" s="86"/>
      <c r="AP46" s="86">
        <v>0</v>
      </c>
      <c r="AQ46" s="86"/>
      <c r="AR46" s="86"/>
      <c r="AS46" s="86"/>
      <c r="AT46" s="86"/>
      <c r="AU46" s="86">
        <f>SUM(AU45)</f>
        <v>11541943.859999999</v>
      </c>
      <c r="AV46" s="86"/>
      <c r="AW46" s="86"/>
      <c r="AX46" s="86"/>
      <c r="AY46" s="86"/>
      <c r="AZ46" s="89">
        <f>AP46+AU46</f>
        <v>11541943.859999999</v>
      </c>
      <c r="BA46" s="89"/>
      <c r="BB46" s="89"/>
      <c r="BC46" s="89"/>
      <c r="BD46" s="86">
        <f>AP46-AA46</f>
        <v>0</v>
      </c>
      <c r="BE46" s="86"/>
      <c r="BF46" s="86"/>
      <c r="BG46" s="86"/>
      <c r="BH46" s="86"/>
      <c r="BI46" s="86">
        <f>AU46-AF46</f>
        <v>-0.14000000059604645</v>
      </c>
      <c r="BJ46" s="86"/>
      <c r="BK46" s="86"/>
      <c r="BL46" s="86"/>
      <c r="BM46" s="86"/>
      <c r="BN46" s="85">
        <f>BD46+BI46</f>
        <v>-0.14000000059604645</v>
      </c>
      <c r="BO46" s="85"/>
      <c r="BP46" s="85"/>
      <c r="BQ46" s="85"/>
    </row>
    <row r="48" spans="1:79" ht="15.75" customHeight="1" x14ac:dyDescent="0.2">
      <c r="A48" s="65" t="s">
        <v>52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79" ht="15" customHeight="1" x14ac:dyDescent="0.2">
      <c r="A49" s="84" t="s">
        <v>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9" ht="28.5" customHeight="1" x14ac:dyDescent="0.2">
      <c r="A50" s="30" t="s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30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 t="s">
        <v>54</v>
      </c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3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9" ht="29.1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5</v>
      </c>
      <c r="R51" s="30"/>
      <c r="S51" s="30"/>
      <c r="T51" s="30"/>
      <c r="U51" s="30"/>
      <c r="V51" s="30" t="s">
        <v>4</v>
      </c>
      <c r="W51" s="30"/>
      <c r="X51" s="30"/>
      <c r="Y51" s="30"/>
      <c r="Z51" s="30"/>
      <c r="AA51" s="30" t="s">
        <v>31</v>
      </c>
      <c r="AB51" s="30"/>
      <c r="AC51" s="30"/>
      <c r="AD51" s="30"/>
      <c r="AE51" s="30"/>
      <c r="AF51" s="30"/>
      <c r="AG51" s="30" t="s">
        <v>5</v>
      </c>
      <c r="AH51" s="30"/>
      <c r="AI51" s="30"/>
      <c r="AJ51" s="30"/>
      <c r="AK51" s="30"/>
      <c r="AL51" s="30" t="s">
        <v>4</v>
      </c>
      <c r="AM51" s="30"/>
      <c r="AN51" s="30"/>
      <c r="AO51" s="30"/>
      <c r="AP51" s="30"/>
      <c r="AQ51" s="30" t="s">
        <v>31</v>
      </c>
      <c r="AR51" s="30"/>
      <c r="AS51" s="30"/>
      <c r="AT51" s="30"/>
      <c r="AU51" s="30"/>
      <c r="AV51" s="30"/>
      <c r="AW51" s="62" t="s">
        <v>5</v>
      </c>
      <c r="AX51" s="63"/>
      <c r="AY51" s="63"/>
      <c r="AZ51" s="63"/>
      <c r="BA51" s="64"/>
      <c r="BB51" s="62" t="s">
        <v>4</v>
      </c>
      <c r="BC51" s="63"/>
      <c r="BD51" s="63"/>
      <c r="BE51" s="63"/>
      <c r="BF51" s="64"/>
      <c r="BG51" s="30" t="s">
        <v>31</v>
      </c>
      <c r="BH51" s="30"/>
      <c r="BI51" s="30"/>
      <c r="BJ51" s="30"/>
      <c r="BK51" s="30"/>
      <c r="BL51" s="30"/>
      <c r="BM51" s="2"/>
      <c r="BN51" s="2"/>
      <c r="BO51" s="2"/>
      <c r="BP51" s="2"/>
      <c r="BQ51" s="2"/>
    </row>
    <row r="52" spans="1:79" ht="15.95" customHeight="1" x14ac:dyDescent="0.25">
      <c r="A52" s="30">
        <v>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v>2</v>
      </c>
      <c r="R52" s="30"/>
      <c r="S52" s="30"/>
      <c r="T52" s="30"/>
      <c r="U52" s="30"/>
      <c r="V52" s="30">
        <v>3</v>
      </c>
      <c r="W52" s="30"/>
      <c r="X52" s="30"/>
      <c r="Y52" s="30"/>
      <c r="Z52" s="30"/>
      <c r="AA52" s="30">
        <v>4</v>
      </c>
      <c r="AB52" s="30"/>
      <c r="AC52" s="30"/>
      <c r="AD52" s="30"/>
      <c r="AE52" s="30"/>
      <c r="AF52" s="30"/>
      <c r="AG52" s="30">
        <v>5</v>
      </c>
      <c r="AH52" s="30"/>
      <c r="AI52" s="30"/>
      <c r="AJ52" s="30"/>
      <c r="AK52" s="30"/>
      <c r="AL52" s="30">
        <v>6</v>
      </c>
      <c r="AM52" s="30"/>
      <c r="AN52" s="30"/>
      <c r="AO52" s="30"/>
      <c r="AP52" s="30"/>
      <c r="AQ52" s="30">
        <v>7</v>
      </c>
      <c r="AR52" s="30"/>
      <c r="AS52" s="30"/>
      <c r="AT52" s="30"/>
      <c r="AU52" s="30"/>
      <c r="AV52" s="30"/>
      <c r="AW52" s="30">
        <v>8</v>
      </c>
      <c r="AX52" s="30"/>
      <c r="AY52" s="30"/>
      <c r="AZ52" s="30"/>
      <c r="BA52" s="30"/>
      <c r="BB52" s="78">
        <v>9</v>
      </c>
      <c r="BC52" s="78"/>
      <c r="BD52" s="78"/>
      <c r="BE52" s="78"/>
      <c r="BF52" s="78"/>
      <c r="BG52" s="78">
        <v>10</v>
      </c>
      <c r="BH52" s="78"/>
      <c r="BI52" s="78"/>
      <c r="BJ52" s="78"/>
      <c r="BK52" s="78"/>
      <c r="BL52" s="78"/>
      <c r="BM52" s="6"/>
      <c r="BN52" s="6"/>
      <c r="BO52" s="6"/>
      <c r="BP52" s="6"/>
      <c r="BQ52" s="6"/>
    </row>
    <row r="53" spans="1:79" ht="18" hidden="1" customHeight="1" x14ac:dyDescent="0.2">
      <c r="A53" s="69" t="s">
        <v>19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0" t="s">
        <v>15</v>
      </c>
      <c r="R53" s="70"/>
      <c r="S53" s="70"/>
      <c r="T53" s="70"/>
      <c r="U53" s="70"/>
      <c r="V53" s="70" t="s">
        <v>14</v>
      </c>
      <c r="W53" s="70"/>
      <c r="X53" s="70"/>
      <c r="Y53" s="70"/>
      <c r="Z53" s="70"/>
      <c r="AA53" s="74" t="s">
        <v>21</v>
      </c>
      <c r="AB53" s="40"/>
      <c r="AC53" s="40"/>
      <c r="AD53" s="40"/>
      <c r="AE53" s="40"/>
      <c r="AF53" s="40"/>
      <c r="AG53" s="70" t="s">
        <v>16</v>
      </c>
      <c r="AH53" s="70"/>
      <c r="AI53" s="70"/>
      <c r="AJ53" s="70"/>
      <c r="AK53" s="70"/>
      <c r="AL53" s="70" t="s">
        <v>17</v>
      </c>
      <c r="AM53" s="70"/>
      <c r="AN53" s="70"/>
      <c r="AO53" s="70"/>
      <c r="AP53" s="70"/>
      <c r="AQ53" s="74" t="s">
        <v>21</v>
      </c>
      <c r="AR53" s="40"/>
      <c r="AS53" s="40"/>
      <c r="AT53" s="40"/>
      <c r="AU53" s="40"/>
      <c r="AV53" s="40"/>
      <c r="AW53" s="75" t="s">
        <v>22</v>
      </c>
      <c r="AX53" s="76"/>
      <c r="AY53" s="76"/>
      <c r="AZ53" s="76"/>
      <c r="BA53" s="77"/>
      <c r="BB53" s="75" t="s">
        <v>22</v>
      </c>
      <c r="BC53" s="76"/>
      <c r="BD53" s="76"/>
      <c r="BE53" s="76"/>
      <c r="BF53" s="77"/>
      <c r="BG53" s="40" t="s">
        <v>21</v>
      </c>
      <c r="BH53" s="40"/>
      <c r="BI53" s="40"/>
      <c r="BJ53" s="40"/>
      <c r="BK53" s="40"/>
      <c r="BL53" s="40"/>
      <c r="BM53" s="7"/>
      <c r="BN53" s="7"/>
      <c r="BO53" s="7"/>
      <c r="BP53" s="7"/>
      <c r="BQ53" s="7"/>
      <c r="CA53" s="1" t="s">
        <v>26</v>
      </c>
    </row>
    <row r="54" spans="1:79" ht="26.25" customHeight="1" x14ac:dyDescent="0.2">
      <c r="A54" s="179" t="s">
        <v>300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>
        <v>0</v>
      </c>
      <c r="R54" s="30"/>
      <c r="S54" s="30"/>
      <c r="T54" s="30"/>
      <c r="U54" s="30"/>
      <c r="V54" s="157">
        <v>11541944</v>
      </c>
      <c r="W54" s="157"/>
      <c r="X54" s="157"/>
      <c r="Y54" s="157"/>
      <c r="Z54" s="157"/>
      <c r="AA54" s="157">
        <f>SUM(Q54:Z54)</f>
        <v>11541944</v>
      </c>
      <c r="AB54" s="157"/>
      <c r="AC54" s="157"/>
      <c r="AD54" s="157"/>
      <c r="AE54" s="157"/>
      <c r="AF54" s="157"/>
      <c r="AG54" s="157">
        <v>0</v>
      </c>
      <c r="AH54" s="157"/>
      <c r="AI54" s="157"/>
      <c r="AJ54" s="157"/>
      <c r="AK54" s="157"/>
      <c r="AL54" s="157">
        <v>11541943.859999999</v>
      </c>
      <c r="AM54" s="157"/>
      <c r="AN54" s="157"/>
      <c r="AO54" s="157"/>
      <c r="AP54" s="157"/>
      <c r="AQ54" s="157">
        <f>SUM(AL54)</f>
        <v>11541943.859999999</v>
      </c>
      <c r="AR54" s="157"/>
      <c r="AS54" s="157"/>
      <c r="AT54" s="157"/>
      <c r="AU54" s="157"/>
      <c r="AV54" s="157"/>
      <c r="AW54" s="157">
        <v>0</v>
      </c>
      <c r="AX54" s="157"/>
      <c r="AY54" s="157"/>
      <c r="AZ54" s="157"/>
      <c r="BA54" s="157"/>
      <c r="BB54" s="202">
        <v>-0.14000000000000001</v>
      </c>
      <c r="BC54" s="202"/>
      <c r="BD54" s="202"/>
      <c r="BE54" s="202"/>
      <c r="BF54" s="202"/>
      <c r="BG54" s="202">
        <f>SUM(AW54:BF54)</f>
        <v>-0.14000000000000001</v>
      </c>
      <c r="BH54" s="202"/>
      <c r="BI54" s="202"/>
      <c r="BJ54" s="202"/>
      <c r="BK54" s="202"/>
      <c r="BL54" s="202"/>
      <c r="BM54" s="7"/>
      <c r="BN54" s="7"/>
      <c r="BO54" s="7"/>
      <c r="BP54" s="7"/>
      <c r="BQ54" s="7"/>
    </row>
    <row r="55" spans="1:79" s="18" customFormat="1" ht="15.75" x14ac:dyDescent="0.2">
      <c r="A55" s="79" t="s">
        <v>66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38">
        <v>0</v>
      </c>
      <c r="R55" s="38"/>
      <c r="S55" s="38"/>
      <c r="T55" s="38"/>
      <c r="U55" s="38"/>
      <c r="V55" s="182">
        <f>SUM(V54)</f>
        <v>11541944</v>
      </c>
      <c r="W55" s="182"/>
      <c r="X55" s="182"/>
      <c r="Y55" s="182"/>
      <c r="Z55" s="182"/>
      <c r="AA55" s="182">
        <f>Q55+V55</f>
        <v>11541944</v>
      </c>
      <c r="AB55" s="182"/>
      <c r="AC55" s="182"/>
      <c r="AD55" s="182"/>
      <c r="AE55" s="182"/>
      <c r="AF55" s="182"/>
      <c r="AG55" s="182">
        <v>0</v>
      </c>
      <c r="AH55" s="182"/>
      <c r="AI55" s="182"/>
      <c r="AJ55" s="182"/>
      <c r="AK55" s="182"/>
      <c r="AL55" s="182">
        <f>SUM(AL54)</f>
        <v>11541943.859999999</v>
      </c>
      <c r="AM55" s="182"/>
      <c r="AN55" s="182"/>
      <c r="AO55" s="182"/>
      <c r="AP55" s="182"/>
      <c r="AQ55" s="182">
        <f>AG55+AL55</f>
        <v>11541943.859999999</v>
      </c>
      <c r="AR55" s="182"/>
      <c r="AS55" s="182"/>
      <c r="AT55" s="182"/>
      <c r="AU55" s="182"/>
      <c r="AV55" s="182"/>
      <c r="AW55" s="182">
        <f>AG55-Q55</f>
        <v>0</v>
      </c>
      <c r="AX55" s="182"/>
      <c r="AY55" s="182"/>
      <c r="AZ55" s="182"/>
      <c r="BA55" s="182"/>
      <c r="BB55" s="184">
        <f>AL55-V55</f>
        <v>-0.14000000059604645</v>
      </c>
      <c r="BC55" s="184"/>
      <c r="BD55" s="184"/>
      <c r="BE55" s="184"/>
      <c r="BF55" s="184"/>
      <c r="BG55" s="184">
        <f>AW55+BB55</f>
        <v>-0.14000000059604645</v>
      </c>
      <c r="BH55" s="184"/>
      <c r="BI55" s="184"/>
      <c r="BJ55" s="184"/>
      <c r="BK55" s="184"/>
      <c r="BL55" s="184"/>
      <c r="BM55" s="19"/>
      <c r="BN55" s="19"/>
      <c r="BO55" s="19"/>
      <c r="BP55" s="19"/>
      <c r="BQ55" s="19"/>
      <c r="CA55" s="18" t="s">
        <v>27</v>
      </c>
    </row>
    <row r="57" spans="1:79" ht="15.75" customHeight="1" x14ac:dyDescent="0.2">
      <c r="A57" s="65" t="s">
        <v>53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</row>
    <row r="59" spans="1:79" ht="45" customHeight="1" x14ac:dyDescent="0.2">
      <c r="A59" s="125" t="s">
        <v>10</v>
      </c>
      <c r="B59" s="126"/>
      <c r="C59" s="125" t="s">
        <v>9</v>
      </c>
      <c r="D59" s="112"/>
      <c r="E59" s="112"/>
      <c r="F59" s="112"/>
      <c r="G59" s="112"/>
      <c r="H59" s="112"/>
      <c r="I59" s="126"/>
      <c r="J59" s="125" t="s">
        <v>8</v>
      </c>
      <c r="K59" s="112"/>
      <c r="L59" s="112"/>
      <c r="M59" s="112"/>
      <c r="N59" s="126"/>
      <c r="O59" s="125" t="s">
        <v>7</v>
      </c>
      <c r="P59" s="112"/>
      <c r="Q59" s="112"/>
      <c r="R59" s="112"/>
      <c r="S59" s="112"/>
      <c r="T59" s="112"/>
      <c r="U59" s="112"/>
      <c r="V59" s="112"/>
      <c r="W59" s="112"/>
      <c r="X59" s="126"/>
      <c r="Y59" s="30" t="s">
        <v>30</v>
      </c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 t="s">
        <v>55</v>
      </c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130" t="s">
        <v>3</v>
      </c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9"/>
      <c r="BS59" s="9"/>
      <c r="BT59" s="9"/>
      <c r="BU59" s="9"/>
      <c r="BV59" s="9"/>
      <c r="BW59" s="9"/>
      <c r="BX59" s="9"/>
      <c r="BY59" s="9"/>
      <c r="BZ59" s="8"/>
    </row>
    <row r="60" spans="1:79" ht="32.25" customHeight="1" x14ac:dyDescent="0.2">
      <c r="A60" s="127"/>
      <c r="B60" s="128"/>
      <c r="C60" s="127"/>
      <c r="D60" s="129"/>
      <c r="E60" s="129"/>
      <c r="F60" s="129"/>
      <c r="G60" s="129"/>
      <c r="H60" s="129"/>
      <c r="I60" s="128"/>
      <c r="J60" s="127"/>
      <c r="K60" s="129"/>
      <c r="L60" s="129"/>
      <c r="M60" s="129"/>
      <c r="N60" s="128"/>
      <c r="O60" s="127"/>
      <c r="P60" s="129"/>
      <c r="Q60" s="129"/>
      <c r="R60" s="129"/>
      <c r="S60" s="129"/>
      <c r="T60" s="129"/>
      <c r="U60" s="129"/>
      <c r="V60" s="129"/>
      <c r="W60" s="129"/>
      <c r="X60" s="128"/>
      <c r="Y60" s="62" t="s">
        <v>5</v>
      </c>
      <c r="Z60" s="63"/>
      <c r="AA60" s="63"/>
      <c r="AB60" s="63"/>
      <c r="AC60" s="64"/>
      <c r="AD60" s="62" t="s">
        <v>4</v>
      </c>
      <c r="AE60" s="63"/>
      <c r="AF60" s="63"/>
      <c r="AG60" s="63"/>
      <c r="AH60" s="64"/>
      <c r="AI60" s="30" t="s">
        <v>31</v>
      </c>
      <c r="AJ60" s="30"/>
      <c r="AK60" s="30"/>
      <c r="AL60" s="30"/>
      <c r="AM60" s="30"/>
      <c r="AN60" s="30" t="s">
        <v>5</v>
      </c>
      <c r="AO60" s="30"/>
      <c r="AP60" s="30"/>
      <c r="AQ60" s="30"/>
      <c r="AR60" s="30"/>
      <c r="AS60" s="30" t="s">
        <v>4</v>
      </c>
      <c r="AT60" s="30"/>
      <c r="AU60" s="30"/>
      <c r="AV60" s="30"/>
      <c r="AW60" s="30"/>
      <c r="AX60" s="30" t="s">
        <v>31</v>
      </c>
      <c r="AY60" s="30"/>
      <c r="AZ60" s="30"/>
      <c r="BA60" s="30"/>
      <c r="BB60" s="30"/>
      <c r="BC60" s="30" t="s">
        <v>5</v>
      </c>
      <c r="BD60" s="30"/>
      <c r="BE60" s="30"/>
      <c r="BF60" s="30"/>
      <c r="BG60" s="30"/>
      <c r="BH60" s="30" t="s">
        <v>4</v>
      </c>
      <c r="BI60" s="30"/>
      <c r="BJ60" s="30"/>
      <c r="BK60" s="30"/>
      <c r="BL60" s="30"/>
      <c r="BM60" s="30" t="s">
        <v>31</v>
      </c>
      <c r="BN60" s="30"/>
      <c r="BO60" s="30"/>
      <c r="BP60" s="30"/>
      <c r="BQ60" s="30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5.95" customHeight="1" x14ac:dyDescent="0.2">
      <c r="A61" s="30">
        <v>1</v>
      </c>
      <c r="B61" s="30"/>
      <c r="C61" s="30">
        <v>2</v>
      </c>
      <c r="D61" s="30"/>
      <c r="E61" s="30"/>
      <c r="F61" s="30"/>
      <c r="G61" s="30"/>
      <c r="H61" s="30"/>
      <c r="I61" s="30"/>
      <c r="J61" s="30">
        <v>3</v>
      </c>
      <c r="K61" s="30"/>
      <c r="L61" s="30"/>
      <c r="M61" s="30"/>
      <c r="N61" s="30"/>
      <c r="O61" s="30">
        <v>4</v>
      </c>
      <c r="P61" s="30"/>
      <c r="Q61" s="30"/>
      <c r="R61" s="30"/>
      <c r="S61" s="30"/>
      <c r="T61" s="30"/>
      <c r="U61" s="30"/>
      <c r="V61" s="30"/>
      <c r="W61" s="30"/>
      <c r="X61" s="30"/>
      <c r="Y61" s="30">
        <v>5</v>
      </c>
      <c r="Z61" s="30"/>
      <c r="AA61" s="30"/>
      <c r="AB61" s="30"/>
      <c r="AC61" s="30"/>
      <c r="AD61" s="30">
        <v>6</v>
      </c>
      <c r="AE61" s="30"/>
      <c r="AF61" s="30"/>
      <c r="AG61" s="30"/>
      <c r="AH61" s="30"/>
      <c r="AI61" s="30">
        <v>7</v>
      </c>
      <c r="AJ61" s="30"/>
      <c r="AK61" s="30"/>
      <c r="AL61" s="30"/>
      <c r="AM61" s="30"/>
      <c r="AN61" s="62">
        <v>8</v>
      </c>
      <c r="AO61" s="63"/>
      <c r="AP61" s="63"/>
      <c r="AQ61" s="63"/>
      <c r="AR61" s="64"/>
      <c r="AS61" s="62">
        <v>9</v>
      </c>
      <c r="AT61" s="63"/>
      <c r="AU61" s="63"/>
      <c r="AV61" s="63"/>
      <c r="AW61" s="64"/>
      <c r="AX61" s="62">
        <v>10</v>
      </c>
      <c r="AY61" s="63"/>
      <c r="AZ61" s="63"/>
      <c r="BA61" s="63"/>
      <c r="BB61" s="64"/>
      <c r="BC61" s="62">
        <v>11</v>
      </c>
      <c r="BD61" s="63"/>
      <c r="BE61" s="63"/>
      <c r="BF61" s="63"/>
      <c r="BG61" s="64"/>
      <c r="BH61" s="62">
        <v>12</v>
      </c>
      <c r="BI61" s="63"/>
      <c r="BJ61" s="63"/>
      <c r="BK61" s="63"/>
      <c r="BL61" s="64"/>
      <c r="BM61" s="62">
        <v>13</v>
      </c>
      <c r="BN61" s="63"/>
      <c r="BO61" s="63"/>
      <c r="BP61" s="63"/>
      <c r="BQ61" s="64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2.75" hidden="1" customHeight="1" x14ac:dyDescent="0.2">
      <c r="A62" s="51" t="s">
        <v>44</v>
      </c>
      <c r="B62" s="51"/>
      <c r="C62" s="66" t="s">
        <v>19</v>
      </c>
      <c r="D62" s="67"/>
      <c r="E62" s="67"/>
      <c r="F62" s="67"/>
      <c r="G62" s="67"/>
      <c r="H62" s="67"/>
      <c r="I62" s="68"/>
      <c r="J62" s="51" t="s">
        <v>20</v>
      </c>
      <c r="K62" s="51"/>
      <c r="L62" s="51"/>
      <c r="M62" s="51"/>
      <c r="N62" s="51"/>
      <c r="O62" s="69" t="s">
        <v>45</v>
      </c>
      <c r="P62" s="69"/>
      <c r="Q62" s="69"/>
      <c r="R62" s="69"/>
      <c r="S62" s="69"/>
      <c r="T62" s="69"/>
      <c r="U62" s="69"/>
      <c r="V62" s="69"/>
      <c r="W62" s="69"/>
      <c r="X62" s="66"/>
      <c r="Y62" s="70" t="s">
        <v>15</v>
      </c>
      <c r="Z62" s="70"/>
      <c r="AA62" s="70"/>
      <c r="AB62" s="70"/>
      <c r="AC62" s="70"/>
      <c r="AD62" s="70" t="s">
        <v>35</v>
      </c>
      <c r="AE62" s="70"/>
      <c r="AF62" s="70"/>
      <c r="AG62" s="70"/>
      <c r="AH62" s="70"/>
      <c r="AI62" s="70" t="s">
        <v>21</v>
      </c>
      <c r="AJ62" s="70"/>
      <c r="AK62" s="70"/>
      <c r="AL62" s="70"/>
      <c r="AM62" s="70"/>
      <c r="AN62" s="70" t="s">
        <v>36</v>
      </c>
      <c r="AO62" s="70"/>
      <c r="AP62" s="70"/>
      <c r="AQ62" s="70"/>
      <c r="AR62" s="70"/>
      <c r="AS62" s="70" t="s">
        <v>16</v>
      </c>
      <c r="AT62" s="70"/>
      <c r="AU62" s="70"/>
      <c r="AV62" s="70"/>
      <c r="AW62" s="70"/>
      <c r="AX62" s="70" t="s">
        <v>21</v>
      </c>
      <c r="AY62" s="70"/>
      <c r="AZ62" s="70"/>
      <c r="BA62" s="70"/>
      <c r="BB62" s="70"/>
      <c r="BC62" s="70" t="s">
        <v>38</v>
      </c>
      <c r="BD62" s="70"/>
      <c r="BE62" s="70"/>
      <c r="BF62" s="70"/>
      <c r="BG62" s="70"/>
      <c r="BH62" s="70" t="s">
        <v>38</v>
      </c>
      <c r="BI62" s="70"/>
      <c r="BJ62" s="70"/>
      <c r="BK62" s="70"/>
      <c r="BL62" s="70"/>
      <c r="BM62" s="178" t="s">
        <v>21</v>
      </c>
      <c r="BN62" s="178"/>
      <c r="BO62" s="178"/>
      <c r="BP62" s="178"/>
      <c r="BQ62" s="178"/>
      <c r="BR62" s="11"/>
      <c r="BS62" s="11"/>
      <c r="BT62" s="8"/>
      <c r="BU62" s="8"/>
      <c r="BV62" s="8"/>
      <c r="BW62" s="8"/>
      <c r="BX62" s="8"/>
      <c r="BY62" s="8"/>
      <c r="BZ62" s="8"/>
      <c r="CA62" s="1" t="s">
        <v>28</v>
      </c>
    </row>
    <row r="63" spans="1:79" s="18" customFormat="1" ht="15.75" x14ac:dyDescent="0.2">
      <c r="A63" s="45">
        <v>0</v>
      </c>
      <c r="B63" s="45"/>
      <c r="C63" s="49" t="s">
        <v>67</v>
      </c>
      <c r="D63" s="49"/>
      <c r="E63" s="49"/>
      <c r="F63" s="49"/>
      <c r="G63" s="49"/>
      <c r="H63" s="49"/>
      <c r="I63" s="49"/>
      <c r="J63" s="49" t="s">
        <v>68</v>
      </c>
      <c r="K63" s="49"/>
      <c r="L63" s="49"/>
      <c r="M63" s="49"/>
      <c r="N63" s="49"/>
      <c r="O63" s="49" t="s">
        <v>68</v>
      </c>
      <c r="P63" s="49"/>
      <c r="Q63" s="49"/>
      <c r="R63" s="49"/>
      <c r="S63" s="49"/>
      <c r="T63" s="49"/>
      <c r="U63" s="49"/>
      <c r="V63" s="49"/>
      <c r="W63" s="49"/>
      <c r="X63" s="49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20"/>
      <c r="BS63" s="20"/>
      <c r="BT63" s="20"/>
      <c r="BU63" s="20"/>
      <c r="BV63" s="20"/>
      <c r="BW63" s="20"/>
      <c r="BX63" s="20"/>
      <c r="BY63" s="20"/>
      <c r="BZ63" s="21"/>
      <c r="CA63" s="18" t="s">
        <v>29</v>
      </c>
    </row>
    <row r="64" spans="1:79" ht="63.75" customHeight="1" x14ac:dyDescent="0.2">
      <c r="A64" s="30">
        <v>0</v>
      </c>
      <c r="B64" s="30"/>
      <c r="C64" s="31" t="s">
        <v>248</v>
      </c>
      <c r="D64" s="32"/>
      <c r="E64" s="32"/>
      <c r="F64" s="32"/>
      <c r="G64" s="32"/>
      <c r="H64" s="32"/>
      <c r="I64" s="33"/>
      <c r="J64" s="34" t="s">
        <v>70</v>
      </c>
      <c r="K64" s="34"/>
      <c r="L64" s="34"/>
      <c r="M64" s="34"/>
      <c r="N64" s="34"/>
      <c r="O64" s="31" t="s">
        <v>211</v>
      </c>
      <c r="P64" s="32"/>
      <c r="Q64" s="32"/>
      <c r="R64" s="32"/>
      <c r="S64" s="32"/>
      <c r="T64" s="32"/>
      <c r="U64" s="32"/>
      <c r="V64" s="32"/>
      <c r="W64" s="32"/>
      <c r="X64" s="33"/>
      <c r="Y64" s="25">
        <v>0</v>
      </c>
      <c r="Z64" s="25"/>
      <c r="AA64" s="25"/>
      <c r="AB64" s="25"/>
      <c r="AC64" s="25"/>
      <c r="AD64" s="25">
        <v>11</v>
      </c>
      <c r="AE64" s="25"/>
      <c r="AF64" s="25"/>
      <c r="AG64" s="25"/>
      <c r="AH64" s="25"/>
      <c r="AI64" s="25">
        <f>Y64+AD64</f>
        <v>11</v>
      </c>
      <c r="AJ64" s="25"/>
      <c r="AK64" s="25"/>
      <c r="AL64" s="25"/>
      <c r="AM64" s="25"/>
      <c r="AN64" s="25">
        <v>0</v>
      </c>
      <c r="AO64" s="25"/>
      <c r="AP64" s="25"/>
      <c r="AQ64" s="25"/>
      <c r="AR64" s="25"/>
      <c r="AS64" s="25">
        <v>11</v>
      </c>
      <c r="AT64" s="25"/>
      <c r="AU64" s="25"/>
      <c r="AV64" s="25"/>
      <c r="AW64" s="25"/>
      <c r="AX64" s="26">
        <f>AN64+AS64</f>
        <v>11</v>
      </c>
      <c r="AY64" s="26"/>
      <c r="AZ64" s="26"/>
      <c r="BA64" s="26"/>
      <c r="BB64" s="26"/>
      <c r="BC64" s="26">
        <f>AN64-Y64</f>
        <v>0</v>
      </c>
      <c r="BD64" s="26"/>
      <c r="BE64" s="26"/>
      <c r="BF64" s="26"/>
      <c r="BG64" s="26"/>
      <c r="BH64" s="26">
        <f>AS64-AD64</f>
        <v>0</v>
      </c>
      <c r="BI64" s="26"/>
      <c r="BJ64" s="26"/>
      <c r="BK64" s="26"/>
      <c r="BL64" s="26"/>
      <c r="BM64" s="26">
        <f>BC64+BH64</f>
        <v>0</v>
      </c>
      <c r="BN64" s="26"/>
      <c r="BO64" s="26"/>
      <c r="BP64" s="26"/>
      <c r="BQ64" s="26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s="18" customFormat="1" ht="15.75" x14ac:dyDescent="0.2">
      <c r="A65" s="45">
        <v>0</v>
      </c>
      <c r="B65" s="45"/>
      <c r="C65" s="46" t="s">
        <v>72</v>
      </c>
      <c r="D65" s="47"/>
      <c r="E65" s="47"/>
      <c r="F65" s="47"/>
      <c r="G65" s="47"/>
      <c r="H65" s="47"/>
      <c r="I65" s="48"/>
      <c r="J65" s="49" t="s">
        <v>68</v>
      </c>
      <c r="K65" s="49"/>
      <c r="L65" s="49"/>
      <c r="M65" s="49"/>
      <c r="N65" s="49"/>
      <c r="O65" s="46" t="s">
        <v>68</v>
      </c>
      <c r="P65" s="47"/>
      <c r="Q65" s="47"/>
      <c r="R65" s="47"/>
      <c r="S65" s="47"/>
      <c r="T65" s="47"/>
      <c r="U65" s="47"/>
      <c r="V65" s="47"/>
      <c r="W65" s="47"/>
      <c r="X65" s="48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20"/>
      <c r="BS65" s="20"/>
      <c r="BT65" s="20"/>
      <c r="BU65" s="20"/>
      <c r="BV65" s="20"/>
      <c r="BW65" s="20"/>
      <c r="BX65" s="20"/>
      <c r="BY65" s="20"/>
      <c r="BZ65" s="21"/>
    </row>
    <row r="66" spans="1:78" ht="63.75" customHeight="1" x14ac:dyDescent="0.2">
      <c r="A66" s="30">
        <v>0</v>
      </c>
      <c r="B66" s="30"/>
      <c r="C66" s="31" t="s">
        <v>248</v>
      </c>
      <c r="D66" s="32"/>
      <c r="E66" s="32"/>
      <c r="F66" s="32"/>
      <c r="G66" s="32"/>
      <c r="H66" s="32"/>
      <c r="I66" s="33"/>
      <c r="J66" s="34" t="s">
        <v>70</v>
      </c>
      <c r="K66" s="34"/>
      <c r="L66" s="34"/>
      <c r="M66" s="34"/>
      <c r="N66" s="34"/>
      <c r="O66" s="31" t="s">
        <v>211</v>
      </c>
      <c r="P66" s="32"/>
      <c r="Q66" s="32"/>
      <c r="R66" s="32"/>
      <c r="S66" s="32"/>
      <c r="T66" s="32"/>
      <c r="U66" s="32"/>
      <c r="V66" s="32"/>
      <c r="W66" s="32"/>
      <c r="X66" s="33"/>
      <c r="Y66" s="25">
        <v>0</v>
      </c>
      <c r="Z66" s="25"/>
      <c r="AA66" s="25"/>
      <c r="AB66" s="25"/>
      <c r="AC66" s="25"/>
      <c r="AD66" s="25">
        <v>11</v>
      </c>
      <c r="AE66" s="25"/>
      <c r="AF66" s="25"/>
      <c r="AG66" s="25"/>
      <c r="AH66" s="25"/>
      <c r="AI66" s="25">
        <f>Y66+AD66</f>
        <v>11</v>
      </c>
      <c r="AJ66" s="25"/>
      <c r="AK66" s="25"/>
      <c r="AL66" s="25"/>
      <c r="AM66" s="25"/>
      <c r="AN66" s="25">
        <v>0</v>
      </c>
      <c r="AO66" s="25"/>
      <c r="AP66" s="25"/>
      <c r="AQ66" s="25"/>
      <c r="AR66" s="25"/>
      <c r="AS66" s="25">
        <v>11</v>
      </c>
      <c r="AT66" s="25"/>
      <c r="AU66" s="25"/>
      <c r="AV66" s="25"/>
      <c r="AW66" s="25"/>
      <c r="AX66" s="26">
        <f>AN66+AS66</f>
        <v>11</v>
      </c>
      <c r="AY66" s="26"/>
      <c r="AZ66" s="26"/>
      <c r="BA66" s="26"/>
      <c r="BB66" s="26"/>
      <c r="BC66" s="26">
        <f>AN66-Y66</f>
        <v>0</v>
      </c>
      <c r="BD66" s="26"/>
      <c r="BE66" s="26"/>
      <c r="BF66" s="26"/>
      <c r="BG66" s="26"/>
      <c r="BH66" s="26">
        <f>AS66-AD66</f>
        <v>0</v>
      </c>
      <c r="BI66" s="26"/>
      <c r="BJ66" s="26"/>
      <c r="BK66" s="26"/>
      <c r="BL66" s="26"/>
      <c r="BM66" s="26">
        <f>BC66+BH66</f>
        <v>0</v>
      </c>
      <c r="BN66" s="26"/>
      <c r="BO66" s="26"/>
      <c r="BP66" s="26"/>
      <c r="BQ66" s="26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78" s="18" customFormat="1" ht="15.75" x14ac:dyDescent="0.2">
      <c r="A67" s="45">
        <v>0</v>
      </c>
      <c r="B67" s="45"/>
      <c r="C67" s="46" t="s">
        <v>77</v>
      </c>
      <c r="D67" s="47"/>
      <c r="E67" s="47"/>
      <c r="F67" s="47"/>
      <c r="G67" s="47"/>
      <c r="H67" s="47"/>
      <c r="I67" s="48"/>
      <c r="J67" s="49" t="s">
        <v>68</v>
      </c>
      <c r="K67" s="49"/>
      <c r="L67" s="49"/>
      <c r="M67" s="49"/>
      <c r="N67" s="49"/>
      <c r="O67" s="46" t="s">
        <v>68</v>
      </c>
      <c r="P67" s="47"/>
      <c r="Q67" s="47"/>
      <c r="R67" s="47"/>
      <c r="S67" s="47"/>
      <c r="T67" s="47"/>
      <c r="U67" s="47"/>
      <c r="V67" s="47"/>
      <c r="W67" s="47"/>
      <c r="X67" s="48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20"/>
      <c r="BS67" s="20"/>
      <c r="BT67" s="20"/>
      <c r="BU67" s="20"/>
      <c r="BV67" s="20"/>
      <c r="BW67" s="20"/>
      <c r="BX67" s="20"/>
      <c r="BY67" s="20"/>
      <c r="BZ67" s="21"/>
    </row>
    <row r="68" spans="1:78" ht="25.5" customHeight="1" x14ac:dyDescent="0.2">
      <c r="A68" s="30">
        <v>0</v>
      </c>
      <c r="B68" s="30"/>
      <c r="C68" s="31" t="s">
        <v>202</v>
      </c>
      <c r="D68" s="32"/>
      <c r="E68" s="32"/>
      <c r="F68" s="32"/>
      <c r="G68" s="32"/>
      <c r="H68" s="32"/>
      <c r="I68" s="33"/>
      <c r="J68" s="34" t="s">
        <v>80</v>
      </c>
      <c r="K68" s="34"/>
      <c r="L68" s="34"/>
      <c r="M68" s="34"/>
      <c r="N68" s="34"/>
      <c r="O68" s="31" t="s">
        <v>189</v>
      </c>
      <c r="P68" s="32"/>
      <c r="Q68" s="32"/>
      <c r="R68" s="32"/>
      <c r="S68" s="32"/>
      <c r="T68" s="32"/>
      <c r="U68" s="32"/>
      <c r="V68" s="32"/>
      <c r="W68" s="32"/>
      <c r="X68" s="33"/>
      <c r="Y68" s="25">
        <v>0</v>
      </c>
      <c r="Z68" s="25"/>
      <c r="AA68" s="25"/>
      <c r="AB68" s="25"/>
      <c r="AC68" s="25"/>
      <c r="AD68" s="25">
        <v>874.3</v>
      </c>
      <c r="AE68" s="25"/>
      <c r="AF68" s="25"/>
      <c r="AG68" s="25"/>
      <c r="AH68" s="25"/>
      <c r="AI68" s="25">
        <f>Y68+AD68</f>
        <v>874.3</v>
      </c>
      <c r="AJ68" s="25"/>
      <c r="AK68" s="25"/>
      <c r="AL68" s="25"/>
      <c r="AM68" s="25"/>
      <c r="AN68" s="25">
        <v>0</v>
      </c>
      <c r="AO68" s="25"/>
      <c r="AP68" s="25"/>
      <c r="AQ68" s="25"/>
      <c r="AR68" s="25"/>
      <c r="AS68" s="25">
        <v>874.3</v>
      </c>
      <c r="AT68" s="25"/>
      <c r="AU68" s="25"/>
      <c r="AV68" s="25"/>
      <c r="AW68" s="25"/>
      <c r="AX68" s="26">
        <f>AN68+AS68</f>
        <v>874.3</v>
      </c>
      <c r="AY68" s="26"/>
      <c r="AZ68" s="26"/>
      <c r="BA68" s="26"/>
      <c r="BB68" s="26"/>
      <c r="BC68" s="26">
        <f>AN68-Y68</f>
        <v>0</v>
      </c>
      <c r="BD68" s="26"/>
      <c r="BE68" s="26"/>
      <c r="BF68" s="26"/>
      <c r="BG68" s="26"/>
      <c r="BH68" s="26">
        <f>AS68-AD68</f>
        <v>0</v>
      </c>
      <c r="BI68" s="26"/>
      <c r="BJ68" s="26"/>
      <c r="BK68" s="26"/>
      <c r="BL68" s="26"/>
      <c r="BM68" s="26">
        <f>BC68+BH68</f>
        <v>0</v>
      </c>
      <c r="BN68" s="26"/>
      <c r="BO68" s="26"/>
      <c r="BP68" s="26"/>
      <c r="BQ68" s="26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8" s="18" customFormat="1" ht="15.75" x14ac:dyDescent="0.2">
      <c r="A69" s="45">
        <v>0</v>
      </c>
      <c r="B69" s="45"/>
      <c r="C69" s="46" t="s">
        <v>109</v>
      </c>
      <c r="D69" s="47"/>
      <c r="E69" s="47"/>
      <c r="F69" s="47"/>
      <c r="G69" s="47"/>
      <c r="H69" s="47"/>
      <c r="I69" s="48"/>
      <c r="J69" s="49" t="s">
        <v>68</v>
      </c>
      <c r="K69" s="49"/>
      <c r="L69" s="49"/>
      <c r="M69" s="49"/>
      <c r="N69" s="49"/>
      <c r="O69" s="46" t="s">
        <v>68</v>
      </c>
      <c r="P69" s="47"/>
      <c r="Q69" s="47"/>
      <c r="R69" s="47"/>
      <c r="S69" s="47"/>
      <c r="T69" s="47"/>
      <c r="U69" s="47"/>
      <c r="V69" s="47"/>
      <c r="W69" s="47"/>
      <c r="X69" s="48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20"/>
      <c r="BS69" s="20"/>
      <c r="BT69" s="20"/>
      <c r="BU69" s="20"/>
      <c r="BV69" s="20"/>
      <c r="BW69" s="20"/>
      <c r="BX69" s="20"/>
      <c r="BY69" s="20"/>
      <c r="BZ69" s="21"/>
    </row>
    <row r="70" spans="1:78" ht="15.75" customHeight="1" x14ac:dyDescent="0.2">
      <c r="A70" s="30">
        <v>0</v>
      </c>
      <c r="B70" s="30"/>
      <c r="C70" s="31" t="s">
        <v>203</v>
      </c>
      <c r="D70" s="32"/>
      <c r="E70" s="32"/>
      <c r="F70" s="32"/>
      <c r="G70" s="32"/>
      <c r="H70" s="32"/>
      <c r="I70" s="33"/>
      <c r="J70" s="34" t="s">
        <v>131</v>
      </c>
      <c r="K70" s="34"/>
      <c r="L70" s="34"/>
      <c r="M70" s="34"/>
      <c r="N70" s="34"/>
      <c r="O70" s="31" t="s">
        <v>189</v>
      </c>
      <c r="P70" s="32"/>
      <c r="Q70" s="32"/>
      <c r="R70" s="32"/>
      <c r="S70" s="32"/>
      <c r="T70" s="32"/>
      <c r="U70" s="32"/>
      <c r="V70" s="32"/>
      <c r="W70" s="32"/>
      <c r="X70" s="33"/>
      <c r="Y70" s="25">
        <v>0</v>
      </c>
      <c r="Z70" s="25"/>
      <c r="AA70" s="25"/>
      <c r="AB70" s="25"/>
      <c r="AC70" s="25"/>
      <c r="AD70" s="25">
        <v>100</v>
      </c>
      <c r="AE70" s="25"/>
      <c r="AF70" s="25"/>
      <c r="AG70" s="25"/>
      <c r="AH70" s="25"/>
      <c r="AI70" s="25">
        <f>Y70+AD70</f>
        <v>100</v>
      </c>
      <c r="AJ70" s="25"/>
      <c r="AK70" s="25"/>
      <c r="AL70" s="25"/>
      <c r="AM70" s="25"/>
      <c r="AN70" s="25">
        <v>0</v>
      </c>
      <c r="AO70" s="25"/>
      <c r="AP70" s="25"/>
      <c r="AQ70" s="25"/>
      <c r="AR70" s="25"/>
      <c r="AS70" s="25">
        <v>100</v>
      </c>
      <c r="AT70" s="25"/>
      <c r="AU70" s="25"/>
      <c r="AV70" s="25"/>
      <c r="AW70" s="25"/>
      <c r="AX70" s="26">
        <f>AN70+AS70</f>
        <v>100</v>
      </c>
      <c r="AY70" s="26"/>
      <c r="AZ70" s="26"/>
      <c r="BA70" s="26"/>
      <c r="BB70" s="26"/>
      <c r="BC70" s="26">
        <f>AN70-Y70</f>
        <v>0</v>
      </c>
      <c r="BD70" s="26"/>
      <c r="BE70" s="26"/>
      <c r="BF70" s="26"/>
      <c r="BG70" s="26"/>
      <c r="BH70" s="26">
        <f>AS70-AD70</f>
        <v>0</v>
      </c>
      <c r="BI70" s="26"/>
      <c r="BJ70" s="26"/>
      <c r="BK70" s="26"/>
      <c r="BL70" s="26"/>
      <c r="BM70" s="26">
        <f>BC70+BH70</f>
        <v>0</v>
      </c>
      <c r="BN70" s="26"/>
      <c r="BO70" s="26"/>
      <c r="BP70" s="26"/>
      <c r="BQ70" s="26"/>
      <c r="BR70" s="10"/>
      <c r="BS70" s="10"/>
      <c r="BT70" s="10"/>
      <c r="BU70" s="10"/>
      <c r="BV70" s="10"/>
      <c r="BW70" s="10"/>
      <c r="BX70" s="10"/>
      <c r="BY70" s="10"/>
      <c r="BZ70" s="8"/>
    </row>
    <row r="72" spans="1:78" ht="15.95" customHeight="1" x14ac:dyDescent="0.2">
      <c r="A72" s="65" t="s">
        <v>350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</row>
    <row r="73" spans="1:78" ht="15.9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</row>
    <row r="74" spans="1:78" ht="15.9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8" ht="15.9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8" ht="42" customHeight="1" x14ac:dyDescent="0.2">
      <c r="A76" s="56" t="s">
        <v>86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3"/>
      <c r="AO76" s="3"/>
      <c r="AP76" s="59" t="s">
        <v>87</v>
      </c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</row>
    <row r="77" spans="1:78" x14ac:dyDescent="0.2">
      <c r="W77" s="50" t="s">
        <v>12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4"/>
      <c r="AO77" s="4"/>
      <c r="AP77" s="50" t="s">
        <v>13</v>
      </c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</row>
    <row r="80" spans="1:78" ht="15.95" customHeight="1" x14ac:dyDescent="0.2">
      <c r="A80" s="56" t="s">
        <v>346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3"/>
      <c r="AO80" s="3"/>
      <c r="AP80" s="59" t="s">
        <v>347</v>
      </c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</row>
    <row r="81" spans="23:60" x14ac:dyDescent="0.2">
      <c r="W81" s="50" t="s">
        <v>12</v>
      </c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4"/>
      <c r="AO81" s="4"/>
      <c r="AP81" s="50" t="s">
        <v>13</v>
      </c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</row>
  </sheetData>
  <mergeCells count="320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2:AY42"/>
    <mergeCell ref="A35:F35"/>
    <mergeCell ref="G35:BL35"/>
    <mergeCell ref="A36:F36"/>
    <mergeCell ref="G36:BL36"/>
    <mergeCell ref="A39:BQ39"/>
    <mergeCell ref="A40:BQ40"/>
    <mergeCell ref="A29:BL29"/>
    <mergeCell ref="A30:BL30"/>
    <mergeCell ref="A32:BL32"/>
    <mergeCell ref="A33:F33"/>
    <mergeCell ref="G33:BL33"/>
    <mergeCell ref="A34:F34"/>
    <mergeCell ref="G34:BL34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BN45:BQ45"/>
    <mergeCell ref="A48:BL48"/>
    <mergeCell ref="AK46:AO46"/>
    <mergeCell ref="AP46:AT46"/>
    <mergeCell ref="AU46:AY46"/>
    <mergeCell ref="AZ46:BC46"/>
    <mergeCell ref="A45:B45"/>
    <mergeCell ref="C45:Z45"/>
    <mergeCell ref="AA45:AE45"/>
    <mergeCell ref="AF45:AJ45"/>
    <mergeCell ref="AK45:AO45"/>
    <mergeCell ref="AP45:AT45"/>
    <mergeCell ref="BD46:BH46"/>
    <mergeCell ref="BI46:BM46"/>
    <mergeCell ref="BN46:BQ46"/>
    <mergeCell ref="A55:P55"/>
    <mergeCell ref="Q55:U55"/>
    <mergeCell ref="V55:Z55"/>
    <mergeCell ref="AA55:AF55"/>
    <mergeCell ref="AG55:AK55"/>
    <mergeCell ref="AL55:AP55"/>
    <mergeCell ref="BG54:BL54"/>
    <mergeCell ref="A54:P54"/>
    <mergeCell ref="AU45:AY45"/>
    <mergeCell ref="AZ45:BC45"/>
    <mergeCell ref="BD45:BH45"/>
    <mergeCell ref="BI45:BM45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Q55:AV55"/>
    <mergeCell ref="AW55:BA55"/>
    <mergeCell ref="BB55:BF55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5:BL55"/>
    <mergeCell ref="AX61:BB61"/>
    <mergeCell ref="BC61:BG61"/>
    <mergeCell ref="BH61:BL61"/>
    <mergeCell ref="A57:BQ57"/>
    <mergeCell ref="A59:B60"/>
    <mergeCell ref="C59:I60"/>
    <mergeCell ref="J59:N60"/>
    <mergeCell ref="O59:X60"/>
    <mergeCell ref="Y59:AM59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M61:BQ61"/>
    <mergeCell ref="AI61:AM61"/>
    <mergeCell ref="AN61:AR61"/>
    <mergeCell ref="AS61:AW61"/>
    <mergeCell ref="BH60:BL60"/>
    <mergeCell ref="BM60:BQ60"/>
    <mergeCell ref="A62:B62"/>
    <mergeCell ref="C62:I62"/>
    <mergeCell ref="J62:N62"/>
    <mergeCell ref="O62:X62"/>
    <mergeCell ref="Y62:AC62"/>
    <mergeCell ref="AD62:AH62"/>
    <mergeCell ref="A61:B61"/>
    <mergeCell ref="C61:I61"/>
    <mergeCell ref="J61:N61"/>
    <mergeCell ref="O61:X61"/>
    <mergeCell ref="Y61:AC61"/>
    <mergeCell ref="AD61:AH61"/>
    <mergeCell ref="A73:BL73"/>
    <mergeCell ref="AI64:AM64"/>
    <mergeCell ref="AN64:AR64"/>
    <mergeCell ref="AS64:AW64"/>
    <mergeCell ref="AX64:BB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BM63:BQ63"/>
    <mergeCell ref="Y65:AC65"/>
    <mergeCell ref="AD65:AH65"/>
    <mergeCell ref="W81:AM81"/>
    <mergeCell ref="AP81:BH81"/>
    <mergeCell ref="A37:F37"/>
    <mergeCell ref="G37:BL37"/>
    <mergeCell ref="A46:B46"/>
    <mergeCell ref="C46:Z46"/>
    <mergeCell ref="AA46:AE46"/>
    <mergeCell ref="AF46:AJ46"/>
    <mergeCell ref="A76:V76"/>
    <mergeCell ref="W76:AM76"/>
    <mergeCell ref="AP76:BH76"/>
    <mergeCell ref="W77:AM77"/>
    <mergeCell ref="AP77:BH77"/>
    <mergeCell ref="A80:V80"/>
    <mergeCell ref="W80:AM80"/>
    <mergeCell ref="AP80:BH80"/>
    <mergeCell ref="AX63:BB63"/>
    <mergeCell ref="BC63:BG63"/>
    <mergeCell ref="BH63:BL63"/>
    <mergeCell ref="A72:BL72"/>
    <mergeCell ref="A65:B65"/>
    <mergeCell ref="C65:I65"/>
    <mergeCell ref="J65:N65"/>
    <mergeCell ref="O65:X65"/>
    <mergeCell ref="AI65:AM65"/>
    <mergeCell ref="A64:B64"/>
    <mergeCell ref="C64:I64"/>
    <mergeCell ref="J64:N64"/>
    <mergeCell ref="O64:X64"/>
    <mergeCell ref="Y64:AC64"/>
    <mergeCell ref="AD64:AH64"/>
    <mergeCell ref="AN65:AR65"/>
    <mergeCell ref="AS65:AW65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X65:BB65"/>
    <mergeCell ref="BC65:BG65"/>
    <mergeCell ref="BH65:BL65"/>
    <mergeCell ref="BM65:BQ65"/>
    <mergeCell ref="BC64:BG64"/>
    <mergeCell ref="BH64:BL64"/>
    <mergeCell ref="BM64:BQ64"/>
    <mergeCell ref="BM66:BQ66"/>
    <mergeCell ref="C66:I66"/>
    <mergeCell ref="J66:N66"/>
    <mergeCell ref="O66:X66"/>
    <mergeCell ref="Y66:AC66"/>
    <mergeCell ref="AD66:AH66"/>
    <mergeCell ref="A67:B67"/>
    <mergeCell ref="C67:I67"/>
    <mergeCell ref="J67:N67"/>
    <mergeCell ref="O67:X67"/>
    <mergeCell ref="Y67:AC67"/>
    <mergeCell ref="AD67:AH67"/>
    <mergeCell ref="A66:B66"/>
    <mergeCell ref="BC68:BG68"/>
    <mergeCell ref="BH68:BL68"/>
    <mergeCell ref="A68:B68"/>
    <mergeCell ref="C68:I68"/>
    <mergeCell ref="J68:N68"/>
    <mergeCell ref="O68:X68"/>
    <mergeCell ref="Y68:AC68"/>
    <mergeCell ref="AD68:AH68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M70:BQ70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BM68:BQ68"/>
    <mergeCell ref="AI68:AM68"/>
    <mergeCell ref="AN68:AR68"/>
    <mergeCell ref="AS68:AW68"/>
    <mergeCell ref="AX68:BB68"/>
  </mergeCells>
  <conditionalFormatting sqref="C63">
    <cfRule type="cellIs" dxfId="93" priority="17" stopIfTrue="1" operator="equal">
      <formula>$C62</formula>
    </cfRule>
  </conditionalFormatting>
  <conditionalFormatting sqref="A63:B63">
    <cfRule type="cellIs" dxfId="92" priority="18" stopIfTrue="1" operator="equal">
      <formula>0</formula>
    </cfRule>
  </conditionalFormatting>
  <conditionalFormatting sqref="C64">
    <cfRule type="cellIs" dxfId="91" priority="15" stopIfTrue="1" operator="equal">
      <formula>$C63</formula>
    </cfRule>
  </conditionalFormatting>
  <conditionalFormatting sqref="A64:B64">
    <cfRule type="cellIs" dxfId="90" priority="16" stopIfTrue="1" operator="equal">
      <formula>0</formula>
    </cfRule>
  </conditionalFormatting>
  <conditionalFormatting sqref="C65">
    <cfRule type="cellIs" dxfId="89" priority="13" stopIfTrue="1" operator="equal">
      <formula>$C64</formula>
    </cfRule>
  </conditionalFormatting>
  <conditionalFormatting sqref="A65:B65">
    <cfRule type="cellIs" dxfId="88" priority="14" stopIfTrue="1" operator="equal">
      <formula>0</formula>
    </cfRule>
  </conditionalFormatting>
  <conditionalFormatting sqref="C66">
    <cfRule type="cellIs" dxfId="87" priority="11" stopIfTrue="1" operator="equal">
      <formula>$C65</formula>
    </cfRule>
  </conditionalFormatting>
  <conditionalFormatting sqref="A66:B66">
    <cfRule type="cellIs" dxfId="86" priority="12" stopIfTrue="1" operator="equal">
      <formula>0</formula>
    </cfRule>
  </conditionalFormatting>
  <conditionalFormatting sqref="C67">
    <cfRule type="cellIs" dxfId="85" priority="9" stopIfTrue="1" operator="equal">
      <formula>$C66</formula>
    </cfRule>
  </conditionalFormatting>
  <conditionalFormatting sqref="A67:B67">
    <cfRule type="cellIs" dxfId="84" priority="10" stopIfTrue="1" operator="equal">
      <formula>0</formula>
    </cfRule>
  </conditionalFormatting>
  <conditionalFormatting sqref="C68">
    <cfRule type="cellIs" dxfId="83" priority="7" stopIfTrue="1" operator="equal">
      <formula>$C67</formula>
    </cfRule>
  </conditionalFormatting>
  <conditionalFormatting sqref="A68:B68">
    <cfRule type="cellIs" dxfId="82" priority="8" stopIfTrue="1" operator="equal">
      <formula>0</formula>
    </cfRule>
  </conditionalFormatting>
  <conditionalFormatting sqref="C69">
    <cfRule type="cellIs" dxfId="81" priority="5" stopIfTrue="1" operator="equal">
      <formula>$C68</formula>
    </cfRule>
  </conditionalFormatting>
  <conditionalFormatting sqref="A69:B69">
    <cfRule type="cellIs" dxfId="80" priority="6" stopIfTrue="1" operator="equal">
      <formula>0</formula>
    </cfRule>
  </conditionalFormatting>
  <conditionalFormatting sqref="C70">
    <cfRule type="cellIs" dxfId="79" priority="3" stopIfTrue="1" operator="equal">
      <formula>$C69</formula>
    </cfRule>
  </conditionalFormatting>
  <conditionalFormatting sqref="A70:B70">
    <cfRule type="cellIs" dxfId="7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2"/>
  <sheetViews>
    <sheetView view="pageBreakPreview" topLeftCell="A57" zoomScale="60" zoomScaleNormal="100" workbookViewId="0">
      <selection activeCell="A56" sqref="A56:BL5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1" width="2.85546875" style="1" customWidth="1"/>
    <col min="72" max="72" width="4" style="1" hidden="1" customWidth="1"/>
    <col min="73" max="73" width="4.7109375" style="1" hidden="1" customWidth="1"/>
    <col min="74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2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85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2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2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2" ht="27.95" customHeight="1" x14ac:dyDescent="0.2">
      <c r="A20" s="97" t="s">
        <v>42</v>
      </c>
      <c r="B20" s="97"/>
      <c r="C20" s="14"/>
      <c r="D20" s="98" t="s">
        <v>257</v>
      </c>
      <c r="E20" s="99"/>
      <c r="F20" s="99"/>
      <c r="G20" s="99"/>
      <c r="H20" s="99"/>
      <c r="I20" s="99"/>
      <c r="J20" s="99"/>
      <c r="K20" s="14"/>
      <c r="L20" s="98" t="s">
        <v>251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256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2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2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2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2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2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BT26" s="1" t="s">
        <v>59</v>
      </c>
    </row>
    <row r="27" spans="1:72" x14ac:dyDescent="0.2">
      <c r="A27" s="51">
        <v>1</v>
      </c>
      <c r="B27" s="51"/>
      <c r="C27" s="51"/>
      <c r="D27" s="51"/>
      <c r="E27" s="51"/>
      <c r="F27" s="51"/>
      <c r="G27" s="109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BT27" s="1" t="s">
        <v>57</v>
      </c>
    </row>
    <row r="28" spans="1:72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2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2" ht="15.95" customHeight="1" x14ac:dyDescent="0.2">
      <c r="A30" s="100" t="s">
        <v>256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2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2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2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2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2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BT35" s="1" t="s">
        <v>60</v>
      </c>
    </row>
    <row r="36" spans="1:72" ht="12.75" customHeight="1" x14ac:dyDescent="0.2">
      <c r="A36" s="51">
        <v>1</v>
      </c>
      <c r="B36" s="51"/>
      <c r="C36" s="51"/>
      <c r="D36" s="51"/>
      <c r="E36" s="51"/>
      <c r="F36" s="51"/>
      <c r="G36" s="52" t="s">
        <v>252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BT36" s="1" t="s">
        <v>58</v>
      </c>
    </row>
    <row r="38" spans="1:72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2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2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2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2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2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BT43" s="1" t="s">
        <v>24</v>
      </c>
    </row>
    <row r="44" spans="1:72" ht="55.5" customHeight="1" x14ac:dyDescent="0.2">
      <c r="A44" s="30">
        <v>1</v>
      </c>
      <c r="B44" s="30"/>
      <c r="C44" s="87" t="s">
        <v>61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0</v>
      </c>
      <c r="AB44" s="82"/>
      <c r="AC44" s="82"/>
      <c r="AD44" s="82"/>
      <c r="AE44" s="82"/>
      <c r="AF44" s="82">
        <v>104466</v>
      </c>
      <c r="AG44" s="82"/>
      <c r="AH44" s="82"/>
      <c r="AI44" s="82"/>
      <c r="AJ44" s="82"/>
      <c r="AK44" s="82">
        <f>AA44+AF44</f>
        <v>104466</v>
      </c>
      <c r="AL44" s="82"/>
      <c r="AM44" s="82"/>
      <c r="AN44" s="82"/>
      <c r="AO44" s="82"/>
      <c r="AP44" s="82">
        <v>0</v>
      </c>
      <c r="AQ44" s="82"/>
      <c r="AR44" s="82"/>
      <c r="AS44" s="82"/>
      <c r="AT44" s="82"/>
      <c r="AU44" s="82">
        <v>104000</v>
      </c>
      <c r="AV44" s="82"/>
      <c r="AW44" s="82"/>
      <c r="AX44" s="82"/>
      <c r="AY44" s="82"/>
      <c r="AZ44" s="82">
        <f>AP44+AU44</f>
        <v>104000</v>
      </c>
      <c r="BA44" s="82"/>
      <c r="BB44" s="82"/>
      <c r="BC44" s="82"/>
      <c r="BD44" s="82">
        <f>AP44-AA44</f>
        <v>0</v>
      </c>
      <c r="BE44" s="82"/>
      <c r="BF44" s="82"/>
      <c r="BG44" s="82"/>
      <c r="BH44" s="82"/>
      <c r="BI44" s="82">
        <f>AU44-AF44</f>
        <v>-466</v>
      </c>
      <c r="BJ44" s="82"/>
      <c r="BK44" s="82"/>
      <c r="BL44" s="82"/>
      <c r="BM44" s="82"/>
      <c r="BN44" s="82">
        <f>BD44+BI44</f>
        <v>-466</v>
      </c>
      <c r="BO44" s="82"/>
      <c r="BP44" s="82"/>
      <c r="BQ44" s="82"/>
      <c r="BT44" s="1" t="s">
        <v>25</v>
      </c>
    </row>
    <row r="45" spans="1:72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v>0</v>
      </c>
      <c r="AB45" s="86"/>
      <c r="AC45" s="86"/>
      <c r="AD45" s="86"/>
      <c r="AE45" s="86"/>
      <c r="AF45" s="86">
        <f>SUM(AF44)</f>
        <v>104466</v>
      </c>
      <c r="AG45" s="86"/>
      <c r="AH45" s="86"/>
      <c r="AI45" s="86"/>
      <c r="AJ45" s="86"/>
      <c r="AK45" s="86">
        <f>AA45+AF45</f>
        <v>104466</v>
      </c>
      <c r="AL45" s="86"/>
      <c r="AM45" s="86"/>
      <c r="AN45" s="86"/>
      <c r="AO45" s="86"/>
      <c r="AP45" s="86">
        <v>0</v>
      </c>
      <c r="AQ45" s="86"/>
      <c r="AR45" s="86"/>
      <c r="AS45" s="86"/>
      <c r="AT45" s="86"/>
      <c r="AU45" s="86">
        <f>SUM(AU44)</f>
        <v>104000</v>
      </c>
      <c r="AV45" s="86"/>
      <c r="AW45" s="86"/>
      <c r="AX45" s="86"/>
      <c r="AY45" s="86"/>
      <c r="AZ45" s="86">
        <f>AP45+AU45</f>
        <v>104000</v>
      </c>
      <c r="BA45" s="86"/>
      <c r="BB45" s="86"/>
      <c r="BC45" s="86"/>
      <c r="BD45" s="86">
        <f>AP45-AA45</f>
        <v>0</v>
      </c>
      <c r="BE45" s="86"/>
      <c r="BF45" s="86"/>
      <c r="BG45" s="86"/>
      <c r="BH45" s="86"/>
      <c r="BI45" s="86">
        <f>AU45-AF45</f>
        <v>-466</v>
      </c>
      <c r="BJ45" s="86"/>
      <c r="BK45" s="86"/>
      <c r="BL45" s="86"/>
      <c r="BM45" s="86"/>
      <c r="BN45" s="86">
        <f>BD45+BI45</f>
        <v>-466</v>
      </c>
      <c r="BO45" s="86"/>
      <c r="BP45" s="86"/>
      <c r="BQ45" s="86"/>
    </row>
    <row r="46" spans="1:72" s="18" customFormat="1" x14ac:dyDescent="0.2">
      <c r="A46" s="103" t="s">
        <v>353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2" ht="21" customHeight="1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</row>
    <row r="48" spans="1:72" ht="15.75" customHeight="1" x14ac:dyDescent="0.2">
      <c r="A48" s="65" t="s">
        <v>52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72" ht="15" customHeight="1" x14ac:dyDescent="0.2">
      <c r="A49" s="84" t="s">
        <v>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2" ht="28.5" customHeight="1" x14ac:dyDescent="0.2">
      <c r="A50" s="30" t="s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30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 t="s">
        <v>54</v>
      </c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3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2" ht="29.1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5</v>
      </c>
      <c r="R51" s="30"/>
      <c r="S51" s="30"/>
      <c r="T51" s="30"/>
      <c r="U51" s="30"/>
      <c r="V51" s="30" t="s">
        <v>4</v>
      </c>
      <c r="W51" s="30"/>
      <c r="X51" s="30"/>
      <c r="Y51" s="30"/>
      <c r="Z51" s="30"/>
      <c r="AA51" s="30" t="s">
        <v>31</v>
      </c>
      <c r="AB51" s="30"/>
      <c r="AC51" s="30"/>
      <c r="AD51" s="30"/>
      <c r="AE51" s="30"/>
      <c r="AF51" s="30"/>
      <c r="AG51" s="30" t="s">
        <v>5</v>
      </c>
      <c r="AH51" s="30"/>
      <c r="AI51" s="30"/>
      <c r="AJ51" s="30"/>
      <c r="AK51" s="30"/>
      <c r="AL51" s="30" t="s">
        <v>4</v>
      </c>
      <c r="AM51" s="30"/>
      <c r="AN51" s="30"/>
      <c r="AO51" s="30"/>
      <c r="AP51" s="30"/>
      <c r="AQ51" s="30" t="s">
        <v>31</v>
      </c>
      <c r="AR51" s="30"/>
      <c r="AS51" s="30"/>
      <c r="AT51" s="30"/>
      <c r="AU51" s="30"/>
      <c r="AV51" s="30"/>
      <c r="AW51" s="62" t="s">
        <v>5</v>
      </c>
      <c r="AX51" s="63"/>
      <c r="AY51" s="63"/>
      <c r="AZ51" s="63"/>
      <c r="BA51" s="64"/>
      <c r="BB51" s="62" t="s">
        <v>4</v>
      </c>
      <c r="BC51" s="63"/>
      <c r="BD51" s="63"/>
      <c r="BE51" s="63"/>
      <c r="BF51" s="64"/>
      <c r="BG51" s="30" t="s">
        <v>31</v>
      </c>
      <c r="BH51" s="30"/>
      <c r="BI51" s="30"/>
      <c r="BJ51" s="30"/>
      <c r="BK51" s="30"/>
      <c r="BL51" s="30"/>
      <c r="BM51" s="2"/>
      <c r="BN51" s="2"/>
      <c r="BO51" s="2"/>
      <c r="BP51" s="2"/>
      <c r="BQ51" s="2"/>
    </row>
    <row r="52" spans="1:72" ht="15.95" customHeight="1" x14ac:dyDescent="0.25">
      <c r="A52" s="30">
        <v>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v>2</v>
      </c>
      <c r="R52" s="30"/>
      <c r="S52" s="30"/>
      <c r="T52" s="30"/>
      <c r="U52" s="30"/>
      <c r="V52" s="30">
        <v>3</v>
      </c>
      <c r="W52" s="30"/>
      <c r="X52" s="30"/>
      <c r="Y52" s="30"/>
      <c r="Z52" s="30"/>
      <c r="AA52" s="30">
        <v>4</v>
      </c>
      <c r="AB52" s="30"/>
      <c r="AC52" s="30"/>
      <c r="AD52" s="30"/>
      <c r="AE52" s="30"/>
      <c r="AF52" s="30"/>
      <c r="AG52" s="30">
        <v>5</v>
      </c>
      <c r="AH52" s="30"/>
      <c r="AI52" s="30"/>
      <c r="AJ52" s="30"/>
      <c r="AK52" s="30"/>
      <c r="AL52" s="30">
        <v>6</v>
      </c>
      <c r="AM52" s="30"/>
      <c r="AN52" s="30"/>
      <c r="AO52" s="30"/>
      <c r="AP52" s="30"/>
      <c r="AQ52" s="30">
        <v>7</v>
      </c>
      <c r="AR52" s="30"/>
      <c r="AS52" s="30"/>
      <c r="AT52" s="30"/>
      <c r="AU52" s="30"/>
      <c r="AV52" s="30"/>
      <c r="AW52" s="30">
        <v>8</v>
      </c>
      <c r="AX52" s="30"/>
      <c r="AY52" s="30"/>
      <c r="AZ52" s="30"/>
      <c r="BA52" s="30"/>
      <c r="BB52" s="78">
        <v>9</v>
      </c>
      <c r="BC52" s="78"/>
      <c r="BD52" s="78"/>
      <c r="BE52" s="78"/>
      <c r="BF52" s="78"/>
      <c r="BG52" s="78">
        <v>10</v>
      </c>
      <c r="BH52" s="78"/>
      <c r="BI52" s="78"/>
      <c r="BJ52" s="78"/>
      <c r="BK52" s="78"/>
      <c r="BL52" s="78"/>
      <c r="BM52" s="6"/>
      <c r="BN52" s="6"/>
      <c r="BO52" s="6"/>
      <c r="BP52" s="6"/>
      <c r="BQ52" s="6"/>
    </row>
    <row r="53" spans="1:72" ht="18" hidden="1" customHeight="1" x14ac:dyDescent="0.2">
      <c r="A53" s="69" t="s">
        <v>19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0" t="s">
        <v>15</v>
      </c>
      <c r="R53" s="70"/>
      <c r="S53" s="70"/>
      <c r="T53" s="70"/>
      <c r="U53" s="70"/>
      <c r="V53" s="70" t="s">
        <v>14</v>
      </c>
      <c r="W53" s="70"/>
      <c r="X53" s="70"/>
      <c r="Y53" s="70"/>
      <c r="Z53" s="70"/>
      <c r="AA53" s="74" t="s">
        <v>21</v>
      </c>
      <c r="AB53" s="40"/>
      <c r="AC53" s="40"/>
      <c r="AD53" s="40"/>
      <c r="AE53" s="40"/>
      <c r="AF53" s="40"/>
      <c r="AG53" s="70" t="s">
        <v>16</v>
      </c>
      <c r="AH53" s="70"/>
      <c r="AI53" s="70"/>
      <c r="AJ53" s="70"/>
      <c r="AK53" s="70"/>
      <c r="AL53" s="70" t="s">
        <v>17</v>
      </c>
      <c r="AM53" s="70"/>
      <c r="AN53" s="70"/>
      <c r="AO53" s="70"/>
      <c r="AP53" s="70"/>
      <c r="AQ53" s="74" t="s">
        <v>21</v>
      </c>
      <c r="AR53" s="40"/>
      <c r="AS53" s="40"/>
      <c r="AT53" s="40"/>
      <c r="AU53" s="40"/>
      <c r="AV53" s="40"/>
      <c r="AW53" s="75" t="s">
        <v>22</v>
      </c>
      <c r="AX53" s="76"/>
      <c r="AY53" s="76"/>
      <c r="AZ53" s="76"/>
      <c r="BA53" s="77"/>
      <c r="BB53" s="75" t="s">
        <v>22</v>
      </c>
      <c r="BC53" s="76"/>
      <c r="BD53" s="76"/>
      <c r="BE53" s="76"/>
      <c r="BF53" s="77"/>
      <c r="BG53" s="40" t="s">
        <v>21</v>
      </c>
      <c r="BH53" s="40"/>
      <c r="BI53" s="40"/>
      <c r="BJ53" s="40"/>
      <c r="BK53" s="40"/>
      <c r="BL53" s="40"/>
      <c r="BM53" s="7"/>
      <c r="BN53" s="7"/>
      <c r="BO53" s="7"/>
      <c r="BP53" s="7"/>
      <c r="BQ53" s="7"/>
      <c r="BT53" s="1" t="s">
        <v>26</v>
      </c>
    </row>
    <row r="54" spans="1:72" ht="30" customHeight="1" x14ac:dyDescent="0.2">
      <c r="A54" s="179" t="s">
        <v>300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>
        <v>0</v>
      </c>
      <c r="R54" s="30"/>
      <c r="S54" s="30"/>
      <c r="T54" s="30"/>
      <c r="U54" s="30"/>
      <c r="V54" s="157">
        <v>104466</v>
      </c>
      <c r="W54" s="157"/>
      <c r="X54" s="157"/>
      <c r="Y54" s="157"/>
      <c r="Z54" s="157"/>
      <c r="AA54" s="157">
        <f>SUM(Q54:Z54)</f>
        <v>104466</v>
      </c>
      <c r="AB54" s="157"/>
      <c r="AC54" s="157"/>
      <c r="AD54" s="157"/>
      <c r="AE54" s="157"/>
      <c r="AF54" s="157"/>
      <c r="AG54" s="157">
        <v>0</v>
      </c>
      <c r="AH54" s="157"/>
      <c r="AI54" s="157"/>
      <c r="AJ54" s="157"/>
      <c r="AK54" s="157"/>
      <c r="AL54" s="157">
        <v>104000</v>
      </c>
      <c r="AM54" s="157"/>
      <c r="AN54" s="157"/>
      <c r="AO54" s="157"/>
      <c r="AP54" s="157"/>
      <c r="AQ54" s="157">
        <f>SUM(AL54)</f>
        <v>104000</v>
      </c>
      <c r="AR54" s="157"/>
      <c r="AS54" s="157"/>
      <c r="AT54" s="157"/>
      <c r="AU54" s="157"/>
      <c r="AV54" s="157"/>
      <c r="AW54" s="157">
        <v>0</v>
      </c>
      <c r="AX54" s="157"/>
      <c r="AY54" s="157"/>
      <c r="AZ54" s="157"/>
      <c r="BA54" s="157"/>
      <c r="BB54" s="185">
        <f>AL54-V54</f>
        <v>-466</v>
      </c>
      <c r="BC54" s="185"/>
      <c r="BD54" s="185"/>
      <c r="BE54" s="185"/>
      <c r="BF54" s="185"/>
      <c r="BG54" s="185">
        <f>SUM(AW54:BF54)</f>
        <v>-466</v>
      </c>
      <c r="BH54" s="185"/>
      <c r="BI54" s="185"/>
      <c r="BJ54" s="185"/>
      <c r="BK54" s="185"/>
      <c r="BL54" s="185"/>
      <c r="BM54" s="7"/>
      <c r="BN54" s="7"/>
      <c r="BO54" s="7"/>
      <c r="BP54" s="7"/>
      <c r="BQ54" s="7"/>
    </row>
    <row r="55" spans="1:72" s="18" customFormat="1" ht="15.75" x14ac:dyDescent="0.2">
      <c r="A55" s="79" t="s">
        <v>66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224">
        <f>Q54</f>
        <v>0</v>
      </c>
      <c r="R55" s="224"/>
      <c r="S55" s="224"/>
      <c r="T55" s="224"/>
      <c r="U55" s="224"/>
      <c r="V55" s="224">
        <f>V54</f>
        <v>104466</v>
      </c>
      <c r="W55" s="224"/>
      <c r="X55" s="224"/>
      <c r="Y55" s="224"/>
      <c r="Z55" s="224"/>
      <c r="AA55" s="224">
        <f>Q55+V55</f>
        <v>104466</v>
      </c>
      <c r="AB55" s="224"/>
      <c r="AC55" s="224"/>
      <c r="AD55" s="224"/>
      <c r="AE55" s="224"/>
      <c r="AF55" s="224"/>
      <c r="AG55" s="224">
        <f>AG54</f>
        <v>0</v>
      </c>
      <c r="AH55" s="224"/>
      <c r="AI55" s="224"/>
      <c r="AJ55" s="224"/>
      <c r="AK55" s="224"/>
      <c r="AL55" s="224">
        <f>AL54</f>
        <v>104000</v>
      </c>
      <c r="AM55" s="224"/>
      <c r="AN55" s="224"/>
      <c r="AO55" s="224"/>
      <c r="AP55" s="224"/>
      <c r="AQ55" s="224">
        <f>AG55+AL55</f>
        <v>104000</v>
      </c>
      <c r="AR55" s="224"/>
      <c r="AS55" s="224"/>
      <c r="AT55" s="224"/>
      <c r="AU55" s="224"/>
      <c r="AV55" s="224"/>
      <c r="AW55" s="224">
        <f>AG55-Q55</f>
        <v>0</v>
      </c>
      <c r="AX55" s="224"/>
      <c r="AY55" s="224"/>
      <c r="AZ55" s="224"/>
      <c r="BA55" s="224"/>
      <c r="BB55" s="223">
        <f>AL55-V55</f>
        <v>-466</v>
      </c>
      <c r="BC55" s="223"/>
      <c r="BD55" s="223"/>
      <c r="BE55" s="223"/>
      <c r="BF55" s="223"/>
      <c r="BG55" s="223">
        <f>BG54</f>
        <v>-466</v>
      </c>
      <c r="BH55" s="223"/>
      <c r="BI55" s="223"/>
      <c r="BJ55" s="223"/>
      <c r="BK55" s="223"/>
      <c r="BL55" s="223"/>
      <c r="BM55" s="19"/>
      <c r="BN55" s="19"/>
      <c r="BO55" s="19"/>
      <c r="BP55" s="19"/>
      <c r="BQ55" s="19"/>
      <c r="BT55" s="18" t="s">
        <v>27</v>
      </c>
    </row>
    <row r="56" spans="1:72" s="18" customFormat="1" ht="12.75" customHeight="1" x14ac:dyDescent="0.2">
      <c r="A56" s="103" t="s">
        <v>353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"/>
      <c r="BN56" s="19"/>
      <c r="BO56" s="19"/>
      <c r="BP56" s="19"/>
      <c r="BQ56" s="19"/>
    </row>
    <row r="57" spans="1:72" ht="26.25" customHeight="1" x14ac:dyDescent="0.2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</row>
    <row r="58" spans="1:72" ht="15.75" customHeight="1" x14ac:dyDescent="0.2">
      <c r="A58" s="65" t="s">
        <v>53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</row>
    <row r="60" spans="1:72" ht="45" customHeight="1" x14ac:dyDescent="0.2">
      <c r="A60" s="125" t="s">
        <v>10</v>
      </c>
      <c r="B60" s="126"/>
      <c r="C60" s="125" t="s">
        <v>9</v>
      </c>
      <c r="D60" s="112"/>
      <c r="E60" s="112"/>
      <c r="F60" s="112"/>
      <c r="G60" s="112"/>
      <c r="H60" s="112"/>
      <c r="I60" s="126"/>
      <c r="J60" s="125" t="s">
        <v>8</v>
      </c>
      <c r="K60" s="112"/>
      <c r="L60" s="112"/>
      <c r="M60" s="112"/>
      <c r="N60" s="126"/>
      <c r="O60" s="125" t="s">
        <v>7</v>
      </c>
      <c r="P60" s="112"/>
      <c r="Q60" s="112"/>
      <c r="R60" s="112"/>
      <c r="S60" s="112"/>
      <c r="T60" s="112"/>
      <c r="U60" s="112"/>
      <c r="V60" s="112"/>
      <c r="W60" s="112"/>
      <c r="X60" s="126"/>
      <c r="Y60" s="30" t="s">
        <v>30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 t="s">
        <v>55</v>
      </c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130" t="s">
        <v>3</v>
      </c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9"/>
      <c r="BS60" s="8"/>
    </row>
    <row r="61" spans="1:72" ht="32.25" customHeight="1" x14ac:dyDescent="0.2">
      <c r="A61" s="127"/>
      <c r="B61" s="128"/>
      <c r="C61" s="127"/>
      <c r="D61" s="129"/>
      <c r="E61" s="129"/>
      <c r="F61" s="129"/>
      <c r="G61" s="129"/>
      <c r="H61" s="129"/>
      <c r="I61" s="128"/>
      <c r="J61" s="127"/>
      <c r="K61" s="129"/>
      <c r="L61" s="129"/>
      <c r="M61" s="129"/>
      <c r="N61" s="128"/>
      <c r="O61" s="127"/>
      <c r="P61" s="129"/>
      <c r="Q61" s="129"/>
      <c r="R61" s="129"/>
      <c r="S61" s="129"/>
      <c r="T61" s="129"/>
      <c r="U61" s="129"/>
      <c r="V61" s="129"/>
      <c r="W61" s="129"/>
      <c r="X61" s="128"/>
      <c r="Y61" s="62" t="s">
        <v>5</v>
      </c>
      <c r="Z61" s="63"/>
      <c r="AA61" s="63"/>
      <c r="AB61" s="63"/>
      <c r="AC61" s="64"/>
      <c r="AD61" s="62" t="s">
        <v>4</v>
      </c>
      <c r="AE61" s="63"/>
      <c r="AF61" s="63"/>
      <c r="AG61" s="63"/>
      <c r="AH61" s="64"/>
      <c r="AI61" s="30" t="s">
        <v>31</v>
      </c>
      <c r="AJ61" s="30"/>
      <c r="AK61" s="30"/>
      <c r="AL61" s="30"/>
      <c r="AM61" s="30"/>
      <c r="AN61" s="30" t="s">
        <v>5</v>
      </c>
      <c r="AO61" s="30"/>
      <c r="AP61" s="30"/>
      <c r="AQ61" s="30"/>
      <c r="AR61" s="30"/>
      <c r="AS61" s="30" t="s">
        <v>4</v>
      </c>
      <c r="AT61" s="30"/>
      <c r="AU61" s="30"/>
      <c r="AV61" s="30"/>
      <c r="AW61" s="30"/>
      <c r="AX61" s="30" t="s">
        <v>31</v>
      </c>
      <c r="AY61" s="30"/>
      <c r="AZ61" s="30"/>
      <c r="BA61" s="30"/>
      <c r="BB61" s="30"/>
      <c r="BC61" s="30" t="s">
        <v>5</v>
      </c>
      <c r="BD61" s="30"/>
      <c r="BE61" s="30"/>
      <c r="BF61" s="30"/>
      <c r="BG61" s="30"/>
      <c r="BH61" s="30" t="s">
        <v>4</v>
      </c>
      <c r="BI61" s="30"/>
      <c r="BJ61" s="30"/>
      <c r="BK61" s="30"/>
      <c r="BL61" s="30"/>
      <c r="BM61" s="30" t="s">
        <v>31</v>
      </c>
      <c r="BN61" s="30"/>
      <c r="BO61" s="30"/>
      <c r="BP61" s="30"/>
      <c r="BQ61" s="30"/>
      <c r="BR61" s="2"/>
      <c r="BS61" s="8"/>
    </row>
    <row r="62" spans="1:72" ht="15.95" customHeight="1" x14ac:dyDescent="0.2">
      <c r="A62" s="30">
        <v>1</v>
      </c>
      <c r="B62" s="30"/>
      <c r="C62" s="30">
        <v>2</v>
      </c>
      <c r="D62" s="30"/>
      <c r="E62" s="30"/>
      <c r="F62" s="30"/>
      <c r="G62" s="30"/>
      <c r="H62" s="30"/>
      <c r="I62" s="30"/>
      <c r="J62" s="30">
        <v>3</v>
      </c>
      <c r="K62" s="30"/>
      <c r="L62" s="30"/>
      <c r="M62" s="30"/>
      <c r="N62" s="30"/>
      <c r="O62" s="30">
        <v>4</v>
      </c>
      <c r="P62" s="30"/>
      <c r="Q62" s="30"/>
      <c r="R62" s="30"/>
      <c r="S62" s="30"/>
      <c r="T62" s="30"/>
      <c r="U62" s="30"/>
      <c r="V62" s="30"/>
      <c r="W62" s="30"/>
      <c r="X62" s="30"/>
      <c r="Y62" s="30">
        <v>5</v>
      </c>
      <c r="Z62" s="30"/>
      <c r="AA62" s="30"/>
      <c r="AB62" s="30"/>
      <c r="AC62" s="30"/>
      <c r="AD62" s="30">
        <v>6</v>
      </c>
      <c r="AE62" s="30"/>
      <c r="AF62" s="30"/>
      <c r="AG62" s="30"/>
      <c r="AH62" s="30"/>
      <c r="AI62" s="30">
        <v>7</v>
      </c>
      <c r="AJ62" s="30"/>
      <c r="AK62" s="30"/>
      <c r="AL62" s="30"/>
      <c r="AM62" s="30"/>
      <c r="AN62" s="62">
        <v>8</v>
      </c>
      <c r="AO62" s="63"/>
      <c r="AP62" s="63"/>
      <c r="AQ62" s="63"/>
      <c r="AR62" s="64"/>
      <c r="AS62" s="62">
        <v>9</v>
      </c>
      <c r="AT62" s="63"/>
      <c r="AU62" s="63"/>
      <c r="AV62" s="63"/>
      <c r="AW62" s="64"/>
      <c r="AX62" s="62">
        <v>10</v>
      </c>
      <c r="AY62" s="63"/>
      <c r="AZ62" s="63"/>
      <c r="BA62" s="63"/>
      <c r="BB62" s="64"/>
      <c r="BC62" s="62">
        <v>11</v>
      </c>
      <c r="BD62" s="63"/>
      <c r="BE62" s="63"/>
      <c r="BF62" s="63"/>
      <c r="BG62" s="64"/>
      <c r="BH62" s="62">
        <v>12</v>
      </c>
      <c r="BI62" s="63"/>
      <c r="BJ62" s="63"/>
      <c r="BK62" s="63"/>
      <c r="BL62" s="64"/>
      <c r="BM62" s="62">
        <v>13</v>
      </c>
      <c r="BN62" s="63"/>
      <c r="BO62" s="63"/>
      <c r="BP62" s="63"/>
      <c r="BQ62" s="64"/>
      <c r="BR62" s="2"/>
      <c r="BS62" s="8"/>
    </row>
    <row r="63" spans="1:72" ht="12.75" hidden="1" customHeight="1" x14ac:dyDescent="0.2">
      <c r="A63" s="51" t="s">
        <v>44</v>
      </c>
      <c r="B63" s="51"/>
      <c r="C63" s="66" t="s">
        <v>19</v>
      </c>
      <c r="D63" s="67"/>
      <c r="E63" s="67"/>
      <c r="F63" s="67"/>
      <c r="G63" s="67"/>
      <c r="H63" s="67"/>
      <c r="I63" s="68"/>
      <c r="J63" s="51" t="s">
        <v>20</v>
      </c>
      <c r="K63" s="51"/>
      <c r="L63" s="51"/>
      <c r="M63" s="51"/>
      <c r="N63" s="51"/>
      <c r="O63" s="69" t="s">
        <v>45</v>
      </c>
      <c r="P63" s="69"/>
      <c r="Q63" s="69"/>
      <c r="R63" s="69"/>
      <c r="S63" s="69"/>
      <c r="T63" s="69"/>
      <c r="U63" s="69"/>
      <c r="V63" s="69"/>
      <c r="W63" s="69"/>
      <c r="X63" s="66"/>
      <c r="Y63" s="70" t="s">
        <v>15</v>
      </c>
      <c r="Z63" s="70"/>
      <c r="AA63" s="70"/>
      <c r="AB63" s="70"/>
      <c r="AC63" s="70"/>
      <c r="AD63" s="70" t="s">
        <v>35</v>
      </c>
      <c r="AE63" s="70"/>
      <c r="AF63" s="70"/>
      <c r="AG63" s="70"/>
      <c r="AH63" s="70"/>
      <c r="AI63" s="70" t="s">
        <v>21</v>
      </c>
      <c r="AJ63" s="70"/>
      <c r="AK63" s="70"/>
      <c r="AL63" s="70"/>
      <c r="AM63" s="70"/>
      <c r="AN63" s="70" t="s">
        <v>36</v>
      </c>
      <c r="AO63" s="70"/>
      <c r="AP63" s="70"/>
      <c r="AQ63" s="70"/>
      <c r="AR63" s="70"/>
      <c r="AS63" s="70" t="s">
        <v>16</v>
      </c>
      <c r="AT63" s="70"/>
      <c r="AU63" s="70"/>
      <c r="AV63" s="70"/>
      <c r="AW63" s="70"/>
      <c r="AX63" s="70" t="s">
        <v>21</v>
      </c>
      <c r="AY63" s="70"/>
      <c r="AZ63" s="70"/>
      <c r="BA63" s="70"/>
      <c r="BB63" s="70"/>
      <c r="BC63" s="70" t="s">
        <v>38</v>
      </c>
      <c r="BD63" s="70"/>
      <c r="BE63" s="70"/>
      <c r="BF63" s="70"/>
      <c r="BG63" s="70"/>
      <c r="BH63" s="70" t="s">
        <v>38</v>
      </c>
      <c r="BI63" s="70"/>
      <c r="BJ63" s="70"/>
      <c r="BK63" s="70"/>
      <c r="BL63" s="70"/>
      <c r="BM63" s="178" t="s">
        <v>21</v>
      </c>
      <c r="BN63" s="178"/>
      <c r="BO63" s="178"/>
      <c r="BP63" s="178"/>
      <c r="BQ63" s="178"/>
      <c r="BR63" s="8"/>
      <c r="BS63" s="8"/>
      <c r="BT63" s="1" t="s">
        <v>28</v>
      </c>
    </row>
    <row r="64" spans="1:72" s="18" customFormat="1" ht="15.75" x14ac:dyDescent="0.2">
      <c r="A64" s="45">
        <v>0</v>
      </c>
      <c r="B64" s="45"/>
      <c r="C64" s="49" t="s">
        <v>67</v>
      </c>
      <c r="D64" s="49"/>
      <c r="E64" s="49"/>
      <c r="F64" s="49"/>
      <c r="G64" s="49"/>
      <c r="H64" s="49"/>
      <c r="I64" s="49"/>
      <c r="J64" s="49" t="s">
        <v>68</v>
      </c>
      <c r="K64" s="49"/>
      <c r="L64" s="49"/>
      <c r="M64" s="49"/>
      <c r="N64" s="49"/>
      <c r="O64" s="49" t="s">
        <v>68</v>
      </c>
      <c r="P64" s="49"/>
      <c r="Q64" s="49"/>
      <c r="R64" s="49"/>
      <c r="S64" s="49"/>
      <c r="T64" s="49"/>
      <c r="U64" s="49"/>
      <c r="V64" s="49"/>
      <c r="W64" s="49"/>
      <c r="X64" s="49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20"/>
      <c r="BS64" s="21"/>
      <c r="BT64" s="18" t="s">
        <v>29</v>
      </c>
    </row>
    <row r="65" spans="1:71" ht="51" customHeight="1" x14ac:dyDescent="0.2">
      <c r="A65" s="30">
        <v>0</v>
      </c>
      <c r="B65" s="30"/>
      <c r="C65" s="31" t="s">
        <v>253</v>
      </c>
      <c r="D65" s="32"/>
      <c r="E65" s="32"/>
      <c r="F65" s="32"/>
      <c r="G65" s="32"/>
      <c r="H65" s="32"/>
      <c r="I65" s="33"/>
      <c r="J65" s="34" t="s">
        <v>70</v>
      </c>
      <c r="K65" s="34"/>
      <c r="L65" s="34"/>
      <c r="M65" s="34"/>
      <c r="N65" s="34"/>
      <c r="O65" s="31" t="s">
        <v>254</v>
      </c>
      <c r="P65" s="32"/>
      <c r="Q65" s="32"/>
      <c r="R65" s="32"/>
      <c r="S65" s="32"/>
      <c r="T65" s="32"/>
      <c r="U65" s="32"/>
      <c r="V65" s="32"/>
      <c r="W65" s="32"/>
      <c r="X65" s="33"/>
      <c r="Y65" s="25">
        <v>0</v>
      </c>
      <c r="Z65" s="25"/>
      <c r="AA65" s="25"/>
      <c r="AB65" s="25"/>
      <c r="AC65" s="25"/>
      <c r="AD65" s="25">
        <v>1</v>
      </c>
      <c r="AE65" s="25"/>
      <c r="AF65" s="25"/>
      <c r="AG65" s="25"/>
      <c r="AH65" s="25"/>
      <c r="AI65" s="25">
        <f>Y65+AD65</f>
        <v>1</v>
      </c>
      <c r="AJ65" s="25"/>
      <c r="AK65" s="25"/>
      <c r="AL65" s="25"/>
      <c r="AM65" s="25"/>
      <c r="AN65" s="25">
        <v>0</v>
      </c>
      <c r="AO65" s="25"/>
      <c r="AP65" s="25"/>
      <c r="AQ65" s="25"/>
      <c r="AR65" s="25"/>
      <c r="AS65" s="25">
        <v>1</v>
      </c>
      <c r="AT65" s="25"/>
      <c r="AU65" s="25"/>
      <c r="AV65" s="25"/>
      <c r="AW65" s="25"/>
      <c r="AX65" s="26">
        <f>AN65+AS65</f>
        <v>1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0</v>
      </c>
      <c r="BN65" s="26"/>
      <c r="BO65" s="26"/>
      <c r="BP65" s="26"/>
      <c r="BQ65" s="26"/>
      <c r="BR65" s="10"/>
      <c r="BS65" s="8"/>
    </row>
    <row r="66" spans="1:71" s="18" customFormat="1" ht="15.75" x14ac:dyDescent="0.2">
      <c r="A66" s="45">
        <v>0</v>
      </c>
      <c r="B66" s="45"/>
      <c r="C66" s="46" t="s">
        <v>72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6" t="s">
        <v>68</v>
      </c>
      <c r="P66" s="47"/>
      <c r="Q66" s="47"/>
      <c r="R66" s="47"/>
      <c r="S66" s="47"/>
      <c r="T66" s="47"/>
      <c r="U66" s="47"/>
      <c r="V66" s="47"/>
      <c r="W66" s="47"/>
      <c r="X66" s="48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20"/>
      <c r="BS66" s="21"/>
    </row>
    <row r="67" spans="1:71" ht="51" customHeight="1" x14ac:dyDescent="0.2">
      <c r="A67" s="30">
        <v>0</v>
      </c>
      <c r="B67" s="30"/>
      <c r="C67" s="31" t="s">
        <v>255</v>
      </c>
      <c r="D67" s="32"/>
      <c r="E67" s="32"/>
      <c r="F67" s="32"/>
      <c r="G67" s="32"/>
      <c r="H67" s="32"/>
      <c r="I67" s="33"/>
      <c r="J67" s="34" t="s">
        <v>70</v>
      </c>
      <c r="K67" s="34"/>
      <c r="L67" s="34"/>
      <c r="M67" s="34"/>
      <c r="N67" s="34"/>
      <c r="O67" s="31" t="s">
        <v>254</v>
      </c>
      <c r="P67" s="32"/>
      <c r="Q67" s="32"/>
      <c r="R67" s="32"/>
      <c r="S67" s="32"/>
      <c r="T67" s="32"/>
      <c r="U67" s="32"/>
      <c r="V67" s="32"/>
      <c r="W67" s="32"/>
      <c r="X67" s="33"/>
      <c r="Y67" s="25">
        <v>0</v>
      </c>
      <c r="Z67" s="25"/>
      <c r="AA67" s="25"/>
      <c r="AB67" s="25"/>
      <c r="AC67" s="25"/>
      <c r="AD67" s="25">
        <v>1</v>
      </c>
      <c r="AE67" s="25"/>
      <c r="AF67" s="25"/>
      <c r="AG67" s="25"/>
      <c r="AH67" s="25"/>
      <c r="AI67" s="25">
        <f>Y67+AD67</f>
        <v>1</v>
      </c>
      <c r="AJ67" s="25"/>
      <c r="AK67" s="25"/>
      <c r="AL67" s="25"/>
      <c r="AM67" s="25"/>
      <c r="AN67" s="25">
        <v>0</v>
      </c>
      <c r="AO67" s="25"/>
      <c r="AP67" s="25"/>
      <c r="AQ67" s="25"/>
      <c r="AR67" s="25"/>
      <c r="AS67" s="25">
        <v>1</v>
      </c>
      <c r="AT67" s="25"/>
      <c r="AU67" s="25"/>
      <c r="AV67" s="25"/>
      <c r="AW67" s="25"/>
      <c r="AX67" s="26">
        <f>AN67+AS67</f>
        <v>1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8"/>
    </row>
    <row r="68" spans="1:71" s="18" customFormat="1" ht="15.75" x14ac:dyDescent="0.2">
      <c r="A68" s="45">
        <v>0</v>
      </c>
      <c r="B68" s="45"/>
      <c r="C68" s="46" t="s">
        <v>77</v>
      </c>
      <c r="D68" s="47"/>
      <c r="E68" s="47"/>
      <c r="F68" s="47"/>
      <c r="G68" s="47"/>
      <c r="H68" s="47"/>
      <c r="I68" s="48"/>
      <c r="J68" s="49" t="s">
        <v>68</v>
      </c>
      <c r="K68" s="49"/>
      <c r="L68" s="49"/>
      <c r="M68" s="49"/>
      <c r="N68" s="49"/>
      <c r="O68" s="46" t="s">
        <v>68</v>
      </c>
      <c r="P68" s="47"/>
      <c r="Q68" s="47"/>
      <c r="R68" s="47"/>
      <c r="S68" s="47"/>
      <c r="T68" s="47"/>
      <c r="U68" s="47"/>
      <c r="V68" s="47"/>
      <c r="W68" s="47"/>
      <c r="X68" s="48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20"/>
      <c r="BS68" s="21"/>
    </row>
    <row r="69" spans="1:71" ht="25.5" customHeight="1" x14ac:dyDescent="0.2">
      <c r="A69" s="30">
        <v>0</v>
      </c>
      <c r="B69" s="30"/>
      <c r="C69" s="31" t="s">
        <v>202</v>
      </c>
      <c r="D69" s="32"/>
      <c r="E69" s="32"/>
      <c r="F69" s="32"/>
      <c r="G69" s="32"/>
      <c r="H69" s="32"/>
      <c r="I69" s="33"/>
      <c r="J69" s="34" t="s">
        <v>80</v>
      </c>
      <c r="K69" s="34"/>
      <c r="L69" s="34"/>
      <c r="M69" s="34"/>
      <c r="N69" s="34"/>
      <c r="O69" s="31" t="s">
        <v>189</v>
      </c>
      <c r="P69" s="32"/>
      <c r="Q69" s="32"/>
      <c r="R69" s="32"/>
      <c r="S69" s="32"/>
      <c r="T69" s="32"/>
      <c r="U69" s="32"/>
      <c r="V69" s="32"/>
      <c r="W69" s="32"/>
      <c r="X69" s="33"/>
      <c r="Y69" s="25">
        <v>0</v>
      </c>
      <c r="Z69" s="25"/>
      <c r="AA69" s="25"/>
      <c r="AB69" s="25"/>
      <c r="AC69" s="25"/>
      <c r="AD69" s="25">
        <v>0.104</v>
      </c>
      <c r="AE69" s="25"/>
      <c r="AF69" s="25"/>
      <c r="AG69" s="25"/>
      <c r="AH69" s="25"/>
      <c r="AI69" s="25">
        <f>Y69+AD69</f>
        <v>0.104</v>
      </c>
      <c r="AJ69" s="25"/>
      <c r="AK69" s="25"/>
      <c r="AL69" s="25"/>
      <c r="AM69" s="25"/>
      <c r="AN69" s="25">
        <v>0</v>
      </c>
      <c r="AO69" s="25"/>
      <c r="AP69" s="25"/>
      <c r="AQ69" s="25"/>
      <c r="AR69" s="25"/>
      <c r="AS69" s="25">
        <v>0.104</v>
      </c>
      <c r="AT69" s="25"/>
      <c r="AU69" s="25"/>
      <c r="AV69" s="25"/>
      <c r="AW69" s="25"/>
      <c r="AX69" s="26">
        <f>AN69+AS69</f>
        <v>0.104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6">
        <f>BC69+BH69</f>
        <v>0</v>
      </c>
      <c r="BN69" s="26"/>
      <c r="BO69" s="26"/>
      <c r="BP69" s="26"/>
      <c r="BQ69" s="26"/>
      <c r="BR69" s="10"/>
      <c r="BS69" s="8"/>
    </row>
    <row r="70" spans="1:71" s="18" customFormat="1" ht="15.75" x14ac:dyDescent="0.2">
      <c r="A70" s="45">
        <v>0</v>
      </c>
      <c r="B70" s="45"/>
      <c r="C70" s="46" t="s">
        <v>109</v>
      </c>
      <c r="D70" s="47"/>
      <c r="E70" s="47"/>
      <c r="F70" s="47"/>
      <c r="G70" s="47"/>
      <c r="H70" s="47"/>
      <c r="I70" s="48"/>
      <c r="J70" s="49" t="s">
        <v>68</v>
      </c>
      <c r="K70" s="49"/>
      <c r="L70" s="49"/>
      <c r="M70" s="49"/>
      <c r="N70" s="49"/>
      <c r="O70" s="46" t="s">
        <v>68</v>
      </c>
      <c r="P70" s="47"/>
      <c r="Q70" s="47"/>
      <c r="R70" s="47"/>
      <c r="S70" s="47"/>
      <c r="T70" s="47"/>
      <c r="U70" s="47"/>
      <c r="V70" s="47"/>
      <c r="W70" s="47"/>
      <c r="X70" s="48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20"/>
      <c r="BS70" s="21"/>
    </row>
    <row r="71" spans="1:71" ht="15.75" customHeight="1" x14ac:dyDescent="0.2">
      <c r="A71" s="30">
        <v>0</v>
      </c>
      <c r="B71" s="30"/>
      <c r="C71" s="31" t="s">
        <v>203</v>
      </c>
      <c r="D71" s="32"/>
      <c r="E71" s="32"/>
      <c r="F71" s="32"/>
      <c r="G71" s="32"/>
      <c r="H71" s="32"/>
      <c r="I71" s="33"/>
      <c r="J71" s="34" t="s">
        <v>131</v>
      </c>
      <c r="K71" s="34"/>
      <c r="L71" s="34"/>
      <c r="M71" s="34"/>
      <c r="N71" s="34"/>
      <c r="O71" s="31" t="s">
        <v>189</v>
      </c>
      <c r="P71" s="32"/>
      <c r="Q71" s="32"/>
      <c r="R71" s="32"/>
      <c r="S71" s="32"/>
      <c r="T71" s="32"/>
      <c r="U71" s="32"/>
      <c r="V71" s="32"/>
      <c r="W71" s="32"/>
      <c r="X71" s="33"/>
      <c r="Y71" s="25">
        <v>0</v>
      </c>
      <c r="Z71" s="25"/>
      <c r="AA71" s="25"/>
      <c r="AB71" s="25"/>
      <c r="AC71" s="25"/>
      <c r="AD71" s="25">
        <v>100</v>
      </c>
      <c r="AE71" s="25"/>
      <c r="AF71" s="25"/>
      <c r="AG71" s="25"/>
      <c r="AH71" s="25"/>
      <c r="AI71" s="25">
        <f>Y71+AD71</f>
        <v>100</v>
      </c>
      <c r="AJ71" s="25"/>
      <c r="AK71" s="25"/>
      <c r="AL71" s="25"/>
      <c r="AM71" s="25"/>
      <c r="AN71" s="25">
        <v>0</v>
      </c>
      <c r="AO71" s="25"/>
      <c r="AP71" s="25"/>
      <c r="AQ71" s="25"/>
      <c r="AR71" s="25"/>
      <c r="AS71" s="25">
        <v>100</v>
      </c>
      <c r="AT71" s="25"/>
      <c r="AU71" s="25"/>
      <c r="AV71" s="25"/>
      <c r="AW71" s="25"/>
      <c r="AX71" s="26">
        <f>AN71+AS71</f>
        <v>100</v>
      </c>
      <c r="AY71" s="26"/>
      <c r="AZ71" s="26"/>
      <c r="BA71" s="26"/>
      <c r="BB71" s="26"/>
      <c r="BC71" s="26">
        <f>AN71-Y71</f>
        <v>0</v>
      </c>
      <c r="BD71" s="26"/>
      <c r="BE71" s="26"/>
      <c r="BF71" s="26"/>
      <c r="BG71" s="26"/>
      <c r="BH71" s="26">
        <f>AS71-AD71</f>
        <v>0</v>
      </c>
      <c r="BI71" s="26"/>
      <c r="BJ71" s="26"/>
      <c r="BK71" s="26"/>
      <c r="BL71" s="26"/>
      <c r="BM71" s="26">
        <f>BC71+BH71</f>
        <v>0</v>
      </c>
      <c r="BN71" s="26"/>
      <c r="BO71" s="26"/>
      <c r="BP71" s="26"/>
      <c r="BQ71" s="26"/>
      <c r="BR71" s="10"/>
      <c r="BS71" s="8"/>
    </row>
    <row r="73" spans="1:71" ht="15.95" customHeight="1" x14ac:dyDescent="0.2">
      <c r="A73" s="65" t="s">
        <v>350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</row>
    <row r="74" spans="1:71" ht="15.9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71" ht="15.9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1" ht="15.9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71" ht="42" customHeight="1" x14ac:dyDescent="0.2">
      <c r="A77" s="56" t="s">
        <v>86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3"/>
      <c r="AO77" s="3"/>
      <c r="AP77" s="59" t="s">
        <v>87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71" x14ac:dyDescent="0.2">
      <c r="W78" s="50" t="s">
        <v>12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4"/>
      <c r="AO78" s="4"/>
      <c r="AP78" s="50" t="s">
        <v>13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</row>
    <row r="81" spans="1:60" ht="15.95" customHeight="1" x14ac:dyDescent="0.2">
      <c r="A81" s="56" t="s">
        <v>346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3"/>
      <c r="AO81" s="3"/>
      <c r="AP81" s="59" t="s">
        <v>347</v>
      </c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</row>
    <row r="82" spans="1:60" x14ac:dyDescent="0.2">
      <c r="W82" s="50" t="s">
        <v>12</v>
      </c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4"/>
      <c r="AO82" s="4"/>
      <c r="AP82" s="50" t="s">
        <v>13</v>
      </c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</row>
  </sheetData>
  <mergeCells count="320"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L14:BL14"/>
    <mergeCell ref="D15:J15"/>
    <mergeCell ref="L15:BL15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L21:AB21"/>
    <mergeCell ref="AC21:BL21"/>
    <mergeCell ref="A23:BL23"/>
    <mergeCell ref="A24:F24"/>
    <mergeCell ref="G24:BL24"/>
    <mergeCell ref="A12:BL12"/>
    <mergeCell ref="A14:B14"/>
    <mergeCell ref="D14:J1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8:BL48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BN45:BQ45"/>
    <mergeCell ref="A46:BQ47"/>
    <mergeCell ref="AW51:BA51"/>
    <mergeCell ref="BB51:BF51"/>
    <mergeCell ref="BG51:BL51"/>
    <mergeCell ref="AG55:AK55"/>
    <mergeCell ref="AL55:AP55"/>
    <mergeCell ref="AQ55:AV55"/>
    <mergeCell ref="AW55:BA55"/>
    <mergeCell ref="BB55:BF55"/>
    <mergeCell ref="BG52:BL52"/>
    <mergeCell ref="BG53:BL53"/>
    <mergeCell ref="BG55:BL55"/>
    <mergeCell ref="BG54:BL54"/>
    <mergeCell ref="BB52:BF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AN62:AR62"/>
    <mergeCell ref="AS62:AW62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55:P55"/>
    <mergeCell ref="Q55:U55"/>
    <mergeCell ref="V55:Z55"/>
    <mergeCell ref="AA55:AF55"/>
    <mergeCell ref="AX62:BB62"/>
    <mergeCell ref="BC62:BG62"/>
    <mergeCell ref="BH62:BL62"/>
    <mergeCell ref="BM62:BQ62"/>
    <mergeCell ref="A62:B62"/>
    <mergeCell ref="C62:I62"/>
    <mergeCell ref="J62:N62"/>
    <mergeCell ref="O62:X62"/>
    <mergeCell ref="Y62:AC62"/>
    <mergeCell ref="AD62:AH62"/>
    <mergeCell ref="AI62:AM62"/>
    <mergeCell ref="A56:BL57"/>
    <mergeCell ref="A63:B63"/>
    <mergeCell ref="C63:I63"/>
    <mergeCell ref="J63:N63"/>
    <mergeCell ref="O63:X63"/>
    <mergeCell ref="Y63:AC63"/>
    <mergeCell ref="AD63:AH63"/>
    <mergeCell ref="BM63:BQ63"/>
    <mergeCell ref="AI63:AM63"/>
    <mergeCell ref="AN63:AR63"/>
    <mergeCell ref="AS63:AW63"/>
    <mergeCell ref="AX63:BB63"/>
    <mergeCell ref="BC63:BG63"/>
    <mergeCell ref="BH63:BL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W82:AM82"/>
    <mergeCell ref="AP82:BH82"/>
    <mergeCell ref="A45:B45"/>
    <mergeCell ref="C45:Z45"/>
    <mergeCell ref="AA45:AE45"/>
    <mergeCell ref="AF45:AJ45"/>
    <mergeCell ref="AK45:AO45"/>
    <mergeCell ref="AP45:AT45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AX64:BB64"/>
    <mergeCell ref="BC64:BG64"/>
    <mergeCell ref="BH64:BL64"/>
    <mergeCell ref="BH65:BL65"/>
    <mergeCell ref="AX66:BB66"/>
    <mergeCell ref="BC66:BG66"/>
    <mergeCell ref="BH66:BL66"/>
    <mergeCell ref="BC68:BG68"/>
    <mergeCell ref="BM64:BQ64"/>
    <mergeCell ref="A73:BL73"/>
    <mergeCell ref="A74:BL74"/>
    <mergeCell ref="AS65:AW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X65:BB65"/>
    <mergeCell ref="BC65:BG65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BM71:BQ71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</mergeCells>
  <conditionalFormatting sqref="C64">
    <cfRule type="cellIs" dxfId="77" priority="17" stopIfTrue="1" operator="equal">
      <formula>$C63</formula>
    </cfRule>
  </conditionalFormatting>
  <conditionalFormatting sqref="A64:B64">
    <cfRule type="cellIs" dxfId="76" priority="18" stopIfTrue="1" operator="equal">
      <formula>0</formula>
    </cfRule>
  </conditionalFormatting>
  <conditionalFormatting sqref="C65">
    <cfRule type="cellIs" dxfId="75" priority="15" stopIfTrue="1" operator="equal">
      <formula>$C64</formula>
    </cfRule>
  </conditionalFormatting>
  <conditionalFormatting sqref="A65:B65">
    <cfRule type="cellIs" dxfId="74" priority="16" stopIfTrue="1" operator="equal">
      <formula>0</formula>
    </cfRule>
  </conditionalFormatting>
  <conditionalFormatting sqref="C66">
    <cfRule type="cellIs" dxfId="73" priority="13" stopIfTrue="1" operator="equal">
      <formula>$C65</formula>
    </cfRule>
  </conditionalFormatting>
  <conditionalFormatting sqref="A66:B66">
    <cfRule type="cellIs" dxfId="72" priority="14" stopIfTrue="1" operator="equal">
      <formula>0</formula>
    </cfRule>
  </conditionalFormatting>
  <conditionalFormatting sqref="C67">
    <cfRule type="cellIs" dxfId="71" priority="11" stopIfTrue="1" operator="equal">
      <formula>$C66</formula>
    </cfRule>
  </conditionalFormatting>
  <conditionalFormatting sqref="A67:B67">
    <cfRule type="cellIs" dxfId="70" priority="12" stopIfTrue="1" operator="equal">
      <formula>0</formula>
    </cfRule>
  </conditionalFormatting>
  <conditionalFormatting sqref="C68">
    <cfRule type="cellIs" dxfId="69" priority="9" stopIfTrue="1" operator="equal">
      <formula>$C67</formula>
    </cfRule>
  </conditionalFormatting>
  <conditionalFormatting sqref="A68:B68">
    <cfRule type="cellIs" dxfId="68" priority="10" stopIfTrue="1" operator="equal">
      <formula>0</formula>
    </cfRule>
  </conditionalFormatting>
  <conditionalFormatting sqref="C69">
    <cfRule type="cellIs" dxfId="67" priority="7" stopIfTrue="1" operator="equal">
      <formula>$C68</formula>
    </cfRule>
  </conditionalFormatting>
  <conditionalFormatting sqref="A69:B69">
    <cfRule type="cellIs" dxfId="66" priority="8" stopIfTrue="1" operator="equal">
      <formula>0</formula>
    </cfRule>
  </conditionalFormatting>
  <conditionalFormatting sqref="C70">
    <cfRule type="cellIs" dxfId="65" priority="5" stopIfTrue="1" operator="equal">
      <formula>$C69</formula>
    </cfRule>
  </conditionalFormatting>
  <conditionalFormatting sqref="A70:B70">
    <cfRule type="cellIs" dxfId="64" priority="6" stopIfTrue="1" operator="equal">
      <formula>0</formula>
    </cfRule>
  </conditionalFormatting>
  <conditionalFormatting sqref="C71">
    <cfRule type="cellIs" dxfId="63" priority="3" stopIfTrue="1" operator="equal">
      <formula>$C70</formula>
    </cfRule>
  </conditionalFormatting>
  <conditionalFormatting sqref="A71:B71">
    <cfRule type="cellIs" dxfId="6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48" max="6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view="pageBreakPreview" topLeftCell="A33" zoomScale="89" zoomScaleNormal="100" zoomScaleSheetLayoutView="89" workbookViewId="0">
      <selection activeCell="BQ50" sqref="BQ5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85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97" t="s">
        <v>42</v>
      </c>
      <c r="B20" s="97"/>
      <c r="C20" s="14"/>
      <c r="D20" s="98" t="s">
        <v>263</v>
      </c>
      <c r="E20" s="99"/>
      <c r="F20" s="99"/>
      <c r="G20" s="99"/>
      <c r="H20" s="99"/>
      <c r="I20" s="99"/>
      <c r="J20" s="99"/>
      <c r="K20" s="14"/>
      <c r="L20" s="98" t="s">
        <v>251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264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9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9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9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59</v>
      </c>
    </row>
    <row r="27" spans="1:79" x14ac:dyDescent="0.2">
      <c r="A27" s="51"/>
      <c r="B27" s="51"/>
      <c r="C27" s="51"/>
      <c r="D27" s="51"/>
      <c r="E27" s="51"/>
      <c r="F27" s="51"/>
      <c r="G27" s="109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15.95" customHeight="1" x14ac:dyDescent="0.2">
      <c r="A30" s="100" t="s">
        <v>262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9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9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9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60</v>
      </c>
    </row>
    <row r="36" spans="1:79" ht="12.75" customHeight="1" x14ac:dyDescent="0.2">
      <c r="A36" s="51">
        <v>1</v>
      </c>
      <c r="B36" s="51"/>
      <c r="C36" s="51"/>
      <c r="D36" s="51"/>
      <c r="E36" s="51"/>
      <c r="F36" s="51"/>
      <c r="G36" s="52" t="s">
        <v>258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CA36" s="1" t="s">
        <v>58</v>
      </c>
    </row>
    <row r="38" spans="1:79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9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9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9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9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CA43" s="1" t="s">
        <v>24</v>
      </c>
    </row>
    <row r="44" spans="1:79" ht="15.75" customHeight="1" x14ac:dyDescent="0.2">
      <c r="A44" s="30">
        <v>1</v>
      </c>
      <c r="B44" s="30"/>
      <c r="C44" s="87" t="s">
        <v>64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0</v>
      </c>
      <c r="AB44" s="82"/>
      <c r="AC44" s="82"/>
      <c r="AD44" s="82"/>
      <c r="AE44" s="82"/>
      <c r="AF44" s="82">
        <v>2179283</v>
      </c>
      <c r="AG44" s="82"/>
      <c r="AH44" s="82"/>
      <c r="AI44" s="82"/>
      <c r="AJ44" s="82"/>
      <c r="AK44" s="82">
        <f>AA44+AF44</f>
        <v>2179283</v>
      </c>
      <c r="AL44" s="82"/>
      <c r="AM44" s="82"/>
      <c r="AN44" s="82"/>
      <c r="AO44" s="82"/>
      <c r="AP44" s="82">
        <v>0</v>
      </c>
      <c r="AQ44" s="82"/>
      <c r="AR44" s="82"/>
      <c r="AS44" s="82"/>
      <c r="AT44" s="82"/>
      <c r="AU44" s="82">
        <v>2179282.5299999998</v>
      </c>
      <c r="AV44" s="82"/>
      <c r="AW44" s="82"/>
      <c r="AX44" s="82"/>
      <c r="AY44" s="82"/>
      <c r="AZ44" s="82">
        <f>AP44+AU44</f>
        <v>2179282.5299999998</v>
      </c>
      <c r="BA44" s="82"/>
      <c r="BB44" s="82"/>
      <c r="BC44" s="82"/>
      <c r="BD44" s="82">
        <f>AP44-AA44</f>
        <v>0</v>
      </c>
      <c r="BE44" s="82"/>
      <c r="BF44" s="82"/>
      <c r="BG44" s="82"/>
      <c r="BH44" s="82"/>
      <c r="BI44" s="82">
        <f>AU44-AF44</f>
        <v>-0.47000000020489097</v>
      </c>
      <c r="BJ44" s="82"/>
      <c r="BK44" s="82"/>
      <c r="BL44" s="82"/>
      <c r="BM44" s="82"/>
      <c r="BN44" s="82">
        <f>BD44+BI44</f>
        <v>-0.47000000020489097</v>
      </c>
      <c r="BO44" s="82"/>
      <c r="BP44" s="82"/>
      <c r="BQ44" s="82"/>
      <c r="CA44" s="1" t="s">
        <v>25</v>
      </c>
    </row>
    <row r="45" spans="1:79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v>0</v>
      </c>
      <c r="AB45" s="86"/>
      <c r="AC45" s="86"/>
      <c r="AD45" s="86"/>
      <c r="AE45" s="86"/>
      <c r="AF45" s="86">
        <f>SUM(AF44)</f>
        <v>2179283</v>
      </c>
      <c r="AG45" s="86"/>
      <c r="AH45" s="86"/>
      <c r="AI45" s="86"/>
      <c r="AJ45" s="86"/>
      <c r="AK45" s="86">
        <f>AA45+AF45</f>
        <v>2179283</v>
      </c>
      <c r="AL45" s="86"/>
      <c r="AM45" s="86"/>
      <c r="AN45" s="86"/>
      <c r="AO45" s="86"/>
      <c r="AP45" s="86">
        <v>0</v>
      </c>
      <c r="AQ45" s="86"/>
      <c r="AR45" s="86"/>
      <c r="AS45" s="86"/>
      <c r="AT45" s="86"/>
      <c r="AU45" s="86">
        <f>SUM(AU44)</f>
        <v>2179282.5299999998</v>
      </c>
      <c r="AV45" s="86"/>
      <c r="AW45" s="86"/>
      <c r="AX45" s="86"/>
      <c r="AY45" s="86"/>
      <c r="AZ45" s="85">
        <f>AP45+AU45</f>
        <v>2179282.5299999998</v>
      </c>
      <c r="BA45" s="85"/>
      <c r="BB45" s="85"/>
      <c r="BC45" s="85"/>
      <c r="BD45" s="86">
        <f>AP45-AA45</f>
        <v>0</v>
      </c>
      <c r="BE45" s="86"/>
      <c r="BF45" s="86"/>
      <c r="BG45" s="86"/>
      <c r="BH45" s="86"/>
      <c r="BI45" s="86">
        <f>AU45-AF45</f>
        <v>-0.47000000020489097</v>
      </c>
      <c r="BJ45" s="86"/>
      <c r="BK45" s="86"/>
      <c r="BL45" s="86"/>
      <c r="BM45" s="86"/>
      <c r="BN45" s="86">
        <f>BD45+BI45</f>
        <v>-0.47000000020489097</v>
      </c>
      <c r="BO45" s="86"/>
      <c r="BP45" s="86"/>
      <c r="BQ45" s="86"/>
    </row>
    <row r="47" spans="1:79" ht="15.75" customHeight="1" x14ac:dyDescent="0.2">
      <c r="A47" s="65" t="s">
        <v>52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</row>
    <row r="48" spans="1:79" ht="15" customHeight="1" x14ac:dyDescent="0.2">
      <c r="A48" s="84" t="s">
        <v>88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</row>
    <row r="49" spans="1:79" ht="28.5" customHeight="1" x14ac:dyDescent="0.2">
      <c r="A49" s="30" t="s">
        <v>34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 t="s">
        <v>30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 t="s">
        <v>54</v>
      </c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 t="s">
        <v>3</v>
      </c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2"/>
      <c r="BN49" s="2"/>
      <c r="BO49" s="2"/>
      <c r="BP49" s="2"/>
      <c r="BQ49" s="2"/>
    </row>
    <row r="50" spans="1:79" ht="29.1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5</v>
      </c>
      <c r="R50" s="30"/>
      <c r="S50" s="30"/>
      <c r="T50" s="30"/>
      <c r="U50" s="30"/>
      <c r="V50" s="30" t="s">
        <v>4</v>
      </c>
      <c r="W50" s="30"/>
      <c r="X50" s="30"/>
      <c r="Y50" s="30"/>
      <c r="Z50" s="30"/>
      <c r="AA50" s="30" t="s">
        <v>31</v>
      </c>
      <c r="AB50" s="30"/>
      <c r="AC50" s="30"/>
      <c r="AD50" s="30"/>
      <c r="AE50" s="30"/>
      <c r="AF50" s="30"/>
      <c r="AG50" s="30" t="s">
        <v>5</v>
      </c>
      <c r="AH50" s="30"/>
      <c r="AI50" s="30"/>
      <c r="AJ50" s="30"/>
      <c r="AK50" s="30"/>
      <c r="AL50" s="30" t="s">
        <v>4</v>
      </c>
      <c r="AM50" s="30"/>
      <c r="AN50" s="30"/>
      <c r="AO50" s="30"/>
      <c r="AP50" s="30"/>
      <c r="AQ50" s="30" t="s">
        <v>31</v>
      </c>
      <c r="AR50" s="30"/>
      <c r="AS50" s="30"/>
      <c r="AT50" s="30"/>
      <c r="AU50" s="30"/>
      <c r="AV50" s="30"/>
      <c r="AW50" s="62" t="s">
        <v>5</v>
      </c>
      <c r="AX50" s="63"/>
      <c r="AY50" s="63"/>
      <c r="AZ50" s="63"/>
      <c r="BA50" s="64"/>
      <c r="BB50" s="62" t="s">
        <v>4</v>
      </c>
      <c r="BC50" s="63"/>
      <c r="BD50" s="63"/>
      <c r="BE50" s="63"/>
      <c r="BF50" s="64"/>
      <c r="BG50" s="30" t="s">
        <v>31</v>
      </c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9" ht="15.95" customHeight="1" x14ac:dyDescent="0.25">
      <c r="A51" s="30">
        <v>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>
        <v>2</v>
      </c>
      <c r="R51" s="30"/>
      <c r="S51" s="30"/>
      <c r="T51" s="30"/>
      <c r="U51" s="30"/>
      <c r="V51" s="30">
        <v>3</v>
      </c>
      <c r="W51" s="30"/>
      <c r="X51" s="30"/>
      <c r="Y51" s="30"/>
      <c r="Z51" s="30"/>
      <c r="AA51" s="30">
        <v>4</v>
      </c>
      <c r="AB51" s="30"/>
      <c r="AC51" s="30"/>
      <c r="AD51" s="30"/>
      <c r="AE51" s="30"/>
      <c r="AF51" s="30"/>
      <c r="AG51" s="30">
        <v>5</v>
      </c>
      <c r="AH51" s="30"/>
      <c r="AI51" s="30"/>
      <c r="AJ51" s="30"/>
      <c r="AK51" s="30"/>
      <c r="AL51" s="30">
        <v>6</v>
      </c>
      <c r="AM51" s="30"/>
      <c r="AN51" s="30"/>
      <c r="AO51" s="30"/>
      <c r="AP51" s="30"/>
      <c r="AQ51" s="30">
        <v>7</v>
      </c>
      <c r="AR51" s="30"/>
      <c r="AS51" s="30"/>
      <c r="AT51" s="30"/>
      <c r="AU51" s="30"/>
      <c r="AV51" s="30"/>
      <c r="AW51" s="30">
        <v>8</v>
      </c>
      <c r="AX51" s="30"/>
      <c r="AY51" s="30"/>
      <c r="AZ51" s="30"/>
      <c r="BA51" s="30"/>
      <c r="BB51" s="78">
        <v>9</v>
      </c>
      <c r="BC51" s="78"/>
      <c r="BD51" s="78"/>
      <c r="BE51" s="78"/>
      <c r="BF51" s="78"/>
      <c r="BG51" s="78">
        <v>10</v>
      </c>
      <c r="BH51" s="78"/>
      <c r="BI51" s="78"/>
      <c r="BJ51" s="78"/>
      <c r="BK51" s="78"/>
      <c r="BL51" s="78"/>
      <c r="BM51" s="6"/>
      <c r="BN51" s="6"/>
      <c r="BO51" s="6"/>
      <c r="BP51" s="6"/>
      <c r="BQ51" s="6"/>
    </row>
    <row r="52" spans="1:79" ht="18" hidden="1" customHeight="1" x14ac:dyDescent="0.2">
      <c r="A52" s="69" t="s">
        <v>19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 t="s">
        <v>15</v>
      </c>
      <c r="R52" s="70"/>
      <c r="S52" s="70"/>
      <c r="T52" s="70"/>
      <c r="U52" s="70"/>
      <c r="V52" s="70" t="s">
        <v>14</v>
      </c>
      <c r="W52" s="70"/>
      <c r="X52" s="70"/>
      <c r="Y52" s="70"/>
      <c r="Z52" s="70"/>
      <c r="AA52" s="74" t="s">
        <v>21</v>
      </c>
      <c r="AB52" s="40"/>
      <c r="AC52" s="40"/>
      <c r="AD52" s="40"/>
      <c r="AE52" s="40"/>
      <c r="AF52" s="40"/>
      <c r="AG52" s="70" t="s">
        <v>16</v>
      </c>
      <c r="AH52" s="70"/>
      <c r="AI52" s="70"/>
      <c r="AJ52" s="70"/>
      <c r="AK52" s="70"/>
      <c r="AL52" s="70" t="s">
        <v>17</v>
      </c>
      <c r="AM52" s="70"/>
      <c r="AN52" s="70"/>
      <c r="AO52" s="70"/>
      <c r="AP52" s="70"/>
      <c r="AQ52" s="74" t="s">
        <v>21</v>
      </c>
      <c r="AR52" s="40"/>
      <c r="AS52" s="40"/>
      <c r="AT52" s="40"/>
      <c r="AU52" s="40"/>
      <c r="AV52" s="40"/>
      <c r="AW52" s="75" t="s">
        <v>22</v>
      </c>
      <c r="AX52" s="76"/>
      <c r="AY52" s="76"/>
      <c r="AZ52" s="76"/>
      <c r="BA52" s="77"/>
      <c r="BB52" s="75" t="s">
        <v>22</v>
      </c>
      <c r="BC52" s="76"/>
      <c r="BD52" s="76"/>
      <c r="BE52" s="76"/>
      <c r="BF52" s="77"/>
      <c r="BG52" s="40" t="s">
        <v>21</v>
      </c>
      <c r="BH52" s="40"/>
      <c r="BI52" s="40"/>
      <c r="BJ52" s="40"/>
      <c r="BK52" s="40"/>
      <c r="BL52" s="40"/>
      <c r="BM52" s="7"/>
      <c r="BN52" s="7"/>
      <c r="BO52" s="7"/>
      <c r="BP52" s="7"/>
      <c r="BQ52" s="7"/>
      <c r="CA52" s="1" t="s">
        <v>26</v>
      </c>
    </row>
    <row r="53" spans="1:79" ht="28.5" customHeight="1" x14ac:dyDescent="0.2">
      <c r="A53" s="179" t="s">
        <v>300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>
        <v>0</v>
      </c>
      <c r="R53" s="30"/>
      <c r="S53" s="30"/>
      <c r="T53" s="30"/>
      <c r="U53" s="30"/>
      <c r="V53" s="82">
        <v>2179283</v>
      </c>
      <c r="W53" s="82"/>
      <c r="X53" s="82"/>
      <c r="Y53" s="82"/>
      <c r="Z53" s="82"/>
      <c r="AA53" s="157">
        <f>SUM(Q53:Z53)</f>
        <v>2179283</v>
      </c>
      <c r="AB53" s="157"/>
      <c r="AC53" s="157"/>
      <c r="AD53" s="157"/>
      <c r="AE53" s="157"/>
      <c r="AF53" s="157"/>
      <c r="AG53" s="157">
        <v>0</v>
      </c>
      <c r="AH53" s="157"/>
      <c r="AI53" s="157"/>
      <c r="AJ53" s="157"/>
      <c r="AK53" s="157"/>
      <c r="AL53" s="82">
        <v>2179282.5299999998</v>
      </c>
      <c r="AM53" s="82"/>
      <c r="AN53" s="82"/>
      <c r="AO53" s="82"/>
      <c r="AP53" s="82"/>
      <c r="AQ53" s="157">
        <f>SUM(AL53)</f>
        <v>2179282.5299999998</v>
      </c>
      <c r="AR53" s="157"/>
      <c r="AS53" s="157"/>
      <c r="AT53" s="157"/>
      <c r="AU53" s="157"/>
      <c r="AV53" s="157"/>
      <c r="AW53" s="157">
        <v>0</v>
      </c>
      <c r="AX53" s="157"/>
      <c r="AY53" s="157"/>
      <c r="AZ53" s="157"/>
      <c r="BA53" s="157"/>
      <c r="BB53" s="185">
        <f>AL53-V53</f>
        <v>-0.47000000020489097</v>
      </c>
      <c r="BC53" s="185"/>
      <c r="BD53" s="185"/>
      <c r="BE53" s="185"/>
      <c r="BF53" s="185"/>
      <c r="BG53" s="185">
        <f>SUM(AW53:BF53)</f>
        <v>-0.47000000020489097</v>
      </c>
      <c r="BH53" s="185"/>
      <c r="BI53" s="185"/>
      <c r="BJ53" s="185"/>
      <c r="BK53" s="185"/>
      <c r="BL53" s="185"/>
      <c r="BM53" s="7"/>
      <c r="BN53" s="7"/>
      <c r="BO53" s="7"/>
      <c r="BP53" s="7"/>
      <c r="BQ53" s="7"/>
    </row>
    <row r="54" spans="1:79" s="18" customFormat="1" ht="15.75" x14ac:dyDescent="0.2">
      <c r="A54" s="79" t="s">
        <v>66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>
        <f>Q54+V54</f>
        <v>0</v>
      </c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>
        <f>AG54+AL54</f>
        <v>0</v>
      </c>
      <c r="AR54" s="38"/>
      <c r="AS54" s="38"/>
      <c r="AT54" s="38"/>
      <c r="AU54" s="38"/>
      <c r="AV54" s="38"/>
      <c r="AW54" s="38">
        <f>AG54-Q54</f>
        <v>0</v>
      </c>
      <c r="AX54" s="38"/>
      <c r="AY54" s="38"/>
      <c r="AZ54" s="38"/>
      <c r="BA54" s="38"/>
      <c r="BB54" s="39">
        <f>AL54-V54</f>
        <v>0</v>
      </c>
      <c r="BC54" s="39"/>
      <c r="BD54" s="39"/>
      <c r="BE54" s="39"/>
      <c r="BF54" s="39"/>
      <c r="BG54" s="39">
        <f>AW54+BB54</f>
        <v>0</v>
      </c>
      <c r="BH54" s="39"/>
      <c r="BI54" s="39"/>
      <c r="BJ54" s="39"/>
      <c r="BK54" s="39"/>
      <c r="BL54" s="39"/>
      <c r="BM54" s="19"/>
      <c r="BN54" s="19"/>
      <c r="BO54" s="19"/>
      <c r="BP54" s="19"/>
      <c r="BQ54" s="19"/>
      <c r="CA54" s="18" t="s">
        <v>27</v>
      </c>
    </row>
    <row r="56" spans="1:79" ht="15.75" customHeight="1" x14ac:dyDescent="0.2">
      <c r="A56" s="65" t="s">
        <v>53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</row>
    <row r="58" spans="1:79" ht="45" customHeight="1" x14ac:dyDescent="0.2">
      <c r="A58" s="125" t="s">
        <v>10</v>
      </c>
      <c r="B58" s="126"/>
      <c r="C58" s="125" t="s">
        <v>9</v>
      </c>
      <c r="D58" s="112"/>
      <c r="E58" s="112"/>
      <c r="F58" s="112"/>
      <c r="G58" s="112"/>
      <c r="H58" s="112"/>
      <c r="I58" s="126"/>
      <c r="J58" s="125" t="s">
        <v>8</v>
      </c>
      <c r="K58" s="112"/>
      <c r="L58" s="112"/>
      <c r="M58" s="112"/>
      <c r="N58" s="126"/>
      <c r="O58" s="125" t="s">
        <v>7</v>
      </c>
      <c r="P58" s="112"/>
      <c r="Q58" s="112"/>
      <c r="R58" s="112"/>
      <c r="S58" s="112"/>
      <c r="T58" s="112"/>
      <c r="U58" s="112"/>
      <c r="V58" s="112"/>
      <c r="W58" s="112"/>
      <c r="X58" s="126"/>
      <c r="Y58" s="30" t="s">
        <v>30</v>
      </c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 t="s">
        <v>55</v>
      </c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130" t="s">
        <v>3</v>
      </c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9"/>
      <c r="BS58" s="9"/>
      <c r="BT58" s="9"/>
      <c r="BU58" s="9"/>
      <c r="BV58" s="9"/>
      <c r="BW58" s="9"/>
      <c r="BX58" s="9"/>
      <c r="BY58" s="9"/>
      <c r="BZ58" s="8"/>
    </row>
    <row r="59" spans="1:79" ht="32.25" customHeight="1" x14ac:dyDescent="0.2">
      <c r="A59" s="127"/>
      <c r="B59" s="128"/>
      <c r="C59" s="127"/>
      <c r="D59" s="129"/>
      <c r="E59" s="129"/>
      <c r="F59" s="129"/>
      <c r="G59" s="129"/>
      <c r="H59" s="129"/>
      <c r="I59" s="128"/>
      <c r="J59" s="127"/>
      <c r="K59" s="129"/>
      <c r="L59" s="129"/>
      <c r="M59" s="129"/>
      <c r="N59" s="128"/>
      <c r="O59" s="127"/>
      <c r="P59" s="129"/>
      <c r="Q59" s="129"/>
      <c r="R59" s="129"/>
      <c r="S59" s="129"/>
      <c r="T59" s="129"/>
      <c r="U59" s="129"/>
      <c r="V59" s="129"/>
      <c r="W59" s="129"/>
      <c r="X59" s="128"/>
      <c r="Y59" s="62" t="s">
        <v>5</v>
      </c>
      <c r="Z59" s="63"/>
      <c r="AA59" s="63"/>
      <c r="AB59" s="63"/>
      <c r="AC59" s="64"/>
      <c r="AD59" s="62" t="s">
        <v>4</v>
      </c>
      <c r="AE59" s="63"/>
      <c r="AF59" s="63"/>
      <c r="AG59" s="63"/>
      <c r="AH59" s="64"/>
      <c r="AI59" s="30" t="s">
        <v>31</v>
      </c>
      <c r="AJ59" s="30"/>
      <c r="AK59" s="30"/>
      <c r="AL59" s="30"/>
      <c r="AM59" s="30"/>
      <c r="AN59" s="30" t="s">
        <v>5</v>
      </c>
      <c r="AO59" s="30"/>
      <c r="AP59" s="30"/>
      <c r="AQ59" s="30"/>
      <c r="AR59" s="30"/>
      <c r="AS59" s="30" t="s">
        <v>4</v>
      </c>
      <c r="AT59" s="30"/>
      <c r="AU59" s="30"/>
      <c r="AV59" s="30"/>
      <c r="AW59" s="30"/>
      <c r="AX59" s="30" t="s">
        <v>31</v>
      </c>
      <c r="AY59" s="30"/>
      <c r="AZ59" s="30"/>
      <c r="BA59" s="30"/>
      <c r="BB59" s="30"/>
      <c r="BC59" s="30" t="s">
        <v>5</v>
      </c>
      <c r="BD59" s="30"/>
      <c r="BE59" s="30"/>
      <c r="BF59" s="30"/>
      <c r="BG59" s="30"/>
      <c r="BH59" s="30" t="s">
        <v>4</v>
      </c>
      <c r="BI59" s="30"/>
      <c r="BJ59" s="30"/>
      <c r="BK59" s="30"/>
      <c r="BL59" s="30"/>
      <c r="BM59" s="30" t="s">
        <v>31</v>
      </c>
      <c r="BN59" s="30"/>
      <c r="BO59" s="30"/>
      <c r="BP59" s="30"/>
      <c r="BQ59" s="30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5.95" customHeight="1" x14ac:dyDescent="0.2">
      <c r="A60" s="30">
        <v>1</v>
      </c>
      <c r="B60" s="30"/>
      <c r="C60" s="30">
        <v>2</v>
      </c>
      <c r="D60" s="30"/>
      <c r="E60" s="30"/>
      <c r="F60" s="30"/>
      <c r="G60" s="30"/>
      <c r="H60" s="30"/>
      <c r="I60" s="30"/>
      <c r="J60" s="30">
        <v>3</v>
      </c>
      <c r="K60" s="30"/>
      <c r="L60" s="30"/>
      <c r="M60" s="30"/>
      <c r="N60" s="30"/>
      <c r="O60" s="30">
        <v>4</v>
      </c>
      <c r="P60" s="30"/>
      <c r="Q60" s="30"/>
      <c r="R60" s="30"/>
      <c r="S60" s="30"/>
      <c r="T60" s="30"/>
      <c r="U60" s="30"/>
      <c r="V60" s="30"/>
      <c r="W60" s="30"/>
      <c r="X60" s="30"/>
      <c r="Y60" s="30">
        <v>5</v>
      </c>
      <c r="Z60" s="30"/>
      <c r="AA60" s="30"/>
      <c r="AB60" s="30"/>
      <c r="AC60" s="30"/>
      <c r="AD60" s="30">
        <v>6</v>
      </c>
      <c r="AE60" s="30"/>
      <c r="AF60" s="30"/>
      <c r="AG60" s="30"/>
      <c r="AH60" s="30"/>
      <c r="AI60" s="30">
        <v>7</v>
      </c>
      <c r="AJ60" s="30"/>
      <c r="AK60" s="30"/>
      <c r="AL60" s="30"/>
      <c r="AM60" s="30"/>
      <c r="AN60" s="62">
        <v>8</v>
      </c>
      <c r="AO60" s="63"/>
      <c r="AP60" s="63"/>
      <c r="AQ60" s="63"/>
      <c r="AR60" s="64"/>
      <c r="AS60" s="62">
        <v>9</v>
      </c>
      <c r="AT60" s="63"/>
      <c r="AU60" s="63"/>
      <c r="AV60" s="63"/>
      <c r="AW60" s="64"/>
      <c r="AX60" s="62">
        <v>10</v>
      </c>
      <c r="AY60" s="63"/>
      <c r="AZ60" s="63"/>
      <c r="BA60" s="63"/>
      <c r="BB60" s="64"/>
      <c r="BC60" s="62">
        <v>11</v>
      </c>
      <c r="BD60" s="63"/>
      <c r="BE60" s="63"/>
      <c r="BF60" s="63"/>
      <c r="BG60" s="64"/>
      <c r="BH60" s="62">
        <v>12</v>
      </c>
      <c r="BI60" s="63"/>
      <c r="BJ60" s="63"/>
      <c r="BK60" s="63"/>
      <c r="BL60" s="64"/>
      <c r="BM60" s="62">
        <v>13</v>
      </c>
      <c r="BN60" s="63"/>
      <c r="BO60" s="63"/>
      <c r="BP60" s="63"/>
      <c r="BQ60" s="64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2.75" hidden="1" customHeight="1" x14ac:dyDescent="0.2">
      <c r="A61" s="51" t="s">
        <v>44</v>
      </c>
      <c r="B61" s="51"/>
      <c r="C61" s="66" t="s">
        <v>19</v>
      </c>
      <c r="D61" s="67"/>
      <c r="E61" s="67"/>
      <c r="F61" s="67"/>
      <c r="G61" s="67"/>
      <c r="H61" s="67"/>
      <c r="I61" s="68"/>
      <c r="J61" s="51" t="s">
        <v>20</v>
      </c>
      <c r="K61" s="51"/>
      <c r="L61" s="51"/>
      <c r="M61" s="51"/>
      <c r="N61" s="51"/>
      <c r="O61" s="69" t="s">
        <v>45</v>
      </c>
      <c r="P61" s="69"/>
      <c r="Q61" s="69"/>
      <c r="R61" s="69"/>
      <c r="S61" s="69"/>
      <c r="T61" s="69"/>
      <c r="U61" s="69"/>
      <c r="V61" s="69"/>
      <c r="W61" s="69"/>
      <c r="X61" s="66"/>
      <c r="Y61" s="70" t="s">
        <v>15</v>
      </c>
      <c r="Z61" s="70"/>
      <c r="AA61" s="70"/>
      <c r="AB61" s="70"/>
      <c r="AC61" s="70"/>
      <c r="AD61" s="70" t="s">
        <v>35</v>
      </c>
      <c r="AE61" s="70"/>
      <c r="AF61" s="70"/>
      <c r="AG61" s="70"/>
      <c r="AH61" s="70"/>
      <c r="AI61" s="70" t="s">
        <v>21</v>
      </c>
      <c r="AJ61" s="70"/>
      <c r="AK61" s="70"/>
      <c r="AL61" s="70"/>
      <c r="AM61" s="70"/>
      <c r="AN61" s="70" t="s">
        <v>36</v>
      </c>
      <c r="AO61" s="70"/>
      <c r="AP61" s="70"/>
      <c r="AQ61" s="70"/>
      <c r="AR61" s="70"/>
      <c r="AS61" s="70" t="s">
        <v>16</v>
      </c>
      <c r="AT61" s="70"/>
      <c r="AU61" s="70"/>
      <c r="AV61" s="70"/>
      <c r="AW61" s="70"/>
      <c r="AX61" s="70" t="s">
        <v>21</v>
      </c>
      <c r="AY61" s="70"/>
      <c r="AZ61" s="70"/>
      <c r="BA61" s="70"/>
      <c r="BB61" s="70"/>
      <c r="BC61" s="70" t="s">
        <v>38</v>
      </c>
      <c r="BD61" s="70"/>
      <c r="BE61" s="70"/>
      <c r="BF61" s="70"/>
      <c r="BG61" s="70"/>
      <c r="BH61" s="70" t="s">
        <v>38</v>
      </c>
      <c r="BI61" s="70"/>
      <c r="BJ61" s="70"/>
      <c r="BK61" s="70"/>
      <c r="BL61" s="70"/>
      <c r="BM61" s="178" t="s">
        <v>21</v>
      </c>
      <c r="BN61" s="178"/>
      <c r="BO61" s="178"/>
      <c r="BP61" s="178"/>
      <c r="BQ61" s="178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28</v>
      </c>
    </row>
    <row r="62" spans="1:79" s="18" customFormat="1" ht="15.75" x14ac:dyDescent="0.2">
      <c r="A62" s="45">
        <v>0</v>
      </c>
      <c r="B62" s="45"/>
      <c r="C62" s="49" t="s">
        <v>67</v>
      </c>
      <c r="D62" s="49"/>
      <c r="E62" s="49"/>
      <c r="F62" s="49"/>
      <c r="G62" s="49"/>
      <c r="H62" s="49"/>
      <c r="I62" s="49"/>
      <c r="J62" s="49" t="s">
        <v>68</v>
      </c>
      <c r="K62" s="49"/>
      <c r="L62" s="49"/>
      <c r="M62" s="49"/>
      <c r="N62" s="49"/>
      <c r="O62" s="49" t="s">
        <v>68</v>
      </c>
      <c r="P62" s="49"/>
      <c r="Q62" s="49"/>
      <c r="R62" s="49"/>
      <c r="S62" s="49"/>
      <c r="T62" s="49"/>
      <c r="U62" s="49"/>
      <c r="V62" s="49"/>
      <c r="W62" s="49"/>
      <c r="X62" s="49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20"/>
      <c r="BS62" s="20"/>
      <c r="BT62" s="20"/>
      <c r="BU62" s="20"/>
      <c r="BV62" s="20"/>
      <c r="BW62" s="20"/>
      <c r="BX62" s="20"/>
      <c r="BY62" s="20"/>
      <c r="BZ62" s="21"/>
      <c r="CA62" s="18" t="s">
        <v>29</v>
      </c>
    </row>
    <row r="63" spans="1:79" ht="25.5" customHeight="1" x14ac:dyDescent="0.2">
      <c r="A63" s="30">
        <v>0</v>
      </c>
      <c r="B63" s="30"/>
      <c r="C63" s="31" t="s">
        <v>259</v>
      </c>
      <c r="D63" s="32"/>
      <c r="E63" s="32"/>
      <c r="F63" s="32"/>
      <c r="G63" s="32"/>
      <c r="H63" s="32"/>
      <c r="I63" s="33"/>
      <c r="J63" s="34" t="s">
        <v>80</v>
      </c>
      <c r="K63" s="34"/>
      <c r="L63" s="34"/>
      <c r="M63" s="34"/>
      <c r="N63" s="34"/>
      <c r="O63" s="31" t="s">
        <v>211</v>
      </c>
      <c r="P63" s="32"/>
      <c r="Q63" s="32"/>
      <c r="R63" s="32"/>
      <c r="S63" s="32"/>
      <c r="T63" s="32"/>
      <c r="U63" s="32"/>
      <c r="V63" s="32"/>
      <c r="W63" s="32"/>
      <c r="X63" s="33"/>
      <c r="Y63" s="25">
        <v>0</v>
      </c>
      <c r="Z63" s="25"/>
      <c r="AA63" s="25"/>
      <c r="AB63" s="25"/>
      <c r="AC63" s="25"/>
      <c r="AD63" s="25">
        <v>2000</v>
      </c>
      <c r="AE63" s="25"/>
      <c r="AF63" s="25"/>
      <c r="AG63" s="25"/>
      <c r="AH63" s="25"/>
      <c r="AI63" s="25">
        <f>Y63+AD63</f>
        <v>2000</v>
      </c>
      <c r="AJ63" s="25"/>
      <c r="AK63" s="25"/>
      <c r="AL63" s="25"/>
      <c r="AM63" s="25"/>
      <c r="AN63" s="25">
        <v>0</v>
      </c>
      <c r="AO63" s="25"/>
      <c r="AP63" s="25"/>
      <c r="AQ63" s="25"/>
      <c r="AR63" s="25"/>
      <c r="AS63" s="25">
        <v>2000</v>
      </c>
      <c r="AT63" s="25"/>
      <c r="AU63" s="25"/>
      <c r="AV63" s="25"/>
      <c r="AW63" s="25"/>
      <c r="AX63" s="26">
        <f>AN63+AS63</f>
        <v>2000</v>
      </c>
      <c r="AY63" s="26"/>
      <c r="AZ63" s="26"/>
      <c r="BA63" s="26"/>
      <c r="BB63" s="26"/>
      <c r="BC63" s="26">
        <f>AN63-Y63</f>
        <v>0</v>
      </c>
      <c r="BD63" s="26"/>
      <c r="BE63" s="26"/>
      <c r="BF63" s="26"/>
      <c r="BG63" s="26"/>
      <c r="BH63" s="26">
        <f>AS63-AD63</f>
        <v>0</v>
      </c>
      <c r="BI63" s="26"/>
      <c r="BJ63" s="26"/>
      <c r="BK63" s="26"/>
      <c r="BL63" s="26"/>
      <c r="BM63" s="26">
        <f>BC63+BH63</f>
        <v>0</v>
      </c>
      <c r="BN63" s="26"/>
      <c r="BO63" s="26"/>
      <c r="BP63" s="26"/>
      <c r="BQ63" s="26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s="18" customFormat="1" ht="15.75" x14ac:dyDescent="0.2">
      <c r="A64" s="45">
        <v>0</v>
      </c>
      <c r="B64" s="45"/>
      <c r="C64" s="46" t="s">
        <v>72</v>
      </c>
      <c r="D64" s="47"/>
      <c r="E64" s="47"/>
      <c r="F64" s="47"/>
      <c r="G64" s="47"/>
      <c r="H64" s="47"/>
      <c r="I64" s="48"/>
      <c r="J64" s="49" t="s">
        <v>68</v>
      </c>
      <c r="K64" s="49"/>
      <c r="L64" s="49"/>
      <c r="M64" s="49"/>
      <c r="N64" s="49"/>
      <c r="O64" s="46" t="s">
        <v>68</v>
      </c>
      <c r="P64" s="47"/>
      <c r="Q64" s="47"/>
      <c r="R64" s="47"/>
      <c r="S64" s="47"/>
      <c r="T64" s="47"/>
      <c r="U64" s="47"/>
      <c r="V64" s="47"/>
      <c r="W64" s="47"/>
      <c r="X64" s="48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20"/>
      <c r="BS64" s="20"/>
      <c r="BT64" s="20"/>
      <c r="BU64" s="20"/>
      <c r="BV64" s="20"/>
      <c r="BW64" s="20"/>
      <c r="BX64" s="20"/>
      <c r="BY64" s="20"/>
      <c r="BZ64" s="21"/>
    </row>
    <row r="65" spans="1:78" ht="38.25" customHeight="1" x14ac:dyDescent="0.2">
      <c r="A65" s="30">
        <v>0</v>
      </c>
      <c r="B65" s="30"/>
      <c r="C65" s="31" t="s">
        <v>260</v>
      </c>
      <c r="D65" s="32"/>
      <c r="E65" s="32"/>
      <c r="F65" s="32"/>
      <c r="G65" s="32"/>
      <c r="H65" s="32"/>
      <c r="I65" s="33"/>
      <c r="J65" s="34" t="s">
        <v>70</v>
      </c>
      <c r="K65" s="34"/>
      <c r="L65" s="34"/>
      <c r="M65" s="34"/>
      <c r="N65" s="34"/>
      <c r="O65" s="31" t="s">
        <v>211</v>
      </c>
      <c r="P65" s="32"/>
      <c r="Q65" s="32"/>
      <c r="R65" s="32"/>
      <c r="S65" s="32"/>
      <c r="T65" s="32"/>
      <c r="U65" s="32"/>
      <c r="V65" s="32"/>
      <c r="W65" s="32"/>
      <c r="X65" s="33"/>
      <c r="Y65" s="25">
        <v>0</v>
      </c>
      <c r="Z65" s="25"/>
      <c r="AA65" s="25"/>
      <c r="AB65" s="25"/>
      <c r="AC65" s="25"/>
      <c r="AD65" s="25">
        <v>1</v>
      </c>
      <c r="AE65" s="25"/>
      <c r="AF65" s="25"/>
      <c r="AG65" s="25"/>
      <c r="AH65" s="25"/>
      <c r="AI65" s="25">
        <f>Y65+AD65</f>
        <v>1</v>
      </c>
      <c r="AJ65" s="25"/>
      <c r="AK65" s="25"/>
      <c r="AL65" s="25"/>
      <c r="AM65" s="25"/>
      <c r="AN65" s="25">
        <v>0</v>
      </c>
      <c r="AO65" s="25"/>
      <c r="AP65" s="25"/>
      <c r="AQ65" s="25"/>
      <c r="AR65" s="25"/>
      <c r="AS65" s="25">
        <v>1</v>
      </c>
      <c r="AT65" s="25"/>
      <c r="AU65" s="25"/>
      <c r="AV65" s="25"/>
      <c r="AW65" s="25"/>
      <c r="AX65" s="26">
        <f>AN65+AS65</f>
        <v>1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0</v>
      </c>
      <c r="BN65" s="26"/>
      <c r="BO65" s="26"/>
      <c r="BP65" s="26"/>
      <c r="BQ65" s="26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18" customFormat="1" ht="15.75" x14ac:dyDescent="0.2">
      <c r="A66" s="45">
        <v>0</v>
      </c>
      <c r="B66" s="45"/>
      <c r="C66" s="46" t="s">
        <v>77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6" t="s">
        <v>68</v>
      </c>
      <c r="P66" s="47"/>
      <c r="Q66" s="47"/>
      <c r="R66" s="47"/>
      <c r="S66" s="47"/>
      <c r="T66" s="47"/>
      <c r="U66" s="47"/>
      <c r="V66" s="47"/>
      <c r="W66" s="47"/>
      <c r="X66" s="48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78" ht="38.25" customHeight="1" x14ac:dyDescent="0.2">
      <c r="A67" s="30">
        <v>0</v>
      </c>
      <c r="B67" s="30"/>
      <c r="C67" s="31" t="s">
        <v>261</v>
      </c>
      <c r="D67" s="32"/>
      <c r="E67" s="32"/>
      <c r="F67" s="32"/>
      <c r="G67" s="32"/>
      <c r="H67" s="32"/>
      <c r="I67" s="33"/>
      <c r="J67" s="34" t="s">
        <v>80</v>
      </c>
      <c r="K67" s="34"/>
      <c r="L67" s="34"/>
      <c r="M67" s="34"/>
      <c r="N67" s="34"/>
      <c r="O67" s="31" t="s">
        <v>189</v>
      </c>
      <c r="P67" s="32"/>
      <c r="Q67" s="32"/>
      <c r="R67" s="32"/>
      <c r="S67" s="32"/>
      <c r="T67" s="32"/>
      <c r="U67" s="32"/>
      <c r="V67" s="32"/>
      <c r="W67" s="32"/>
      <c r="X67" s="33"/>
      <c r="Y67" s="25">
        <v>0</v>
      </c>
      <c r="Z67" s="25"/>
      <c r="AA67" s="25"/>
      <c r="AB67" s="25"/>
      <c r="AC67" s="25"/>
      <c r="AD67" s="25">
        <v>2000</v>
      </c>
      <c r="AE67" s="25"/>
      <c r="AF67" s="25"/>
      <c r="AG67" s="25"/>
      <c r="AH67" s="25"/>
      <c r="AI67" s="25">
        <f>Y67+AD67</f>
        <v>2000</v>
      </c>
      <c r="AJ67" s="25"/>
      <c r="AK67" s="25"/>
      <c r="AL67" s="25"/>
      <c r="AM67" s="25"/>
      <c r="AN67" s="25">
        <v>0</v>
      </c>
      <c r="AO67" s="25"/>
      <c r="AP67" s="25"/>
      <c r="AQ67" s="25"/>
      <c r="AR67" s="25"/>
      <c r="AS67" s="25">
        <v>2000</v>
      </c>
      <c r="AT67" s="25"/>
      <c r="AU67" s="25"/>
      <c r="AV67" s="25"/>
      <c r="AW67" s="25"/>
      <c r="AX67" s="26">
        <f>AN67+AS67</f>
        <v>2000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10"/>
      <c r="BT67" s="10"/>
      <c r="BU67" s="10"/>
      <c r="BV67" s="10"/>
      <c r="BW67" s="10"/>
      <c r="BX67" s="10"/>
      <c r="BY67" s="10"/>
      <c r="BZ67" s="8"/>
    </row>
    <row r="69" spans="1:78" ht="15.95" customHeight="1" x14ac:dyDescent="0.2">
      <c r="A69" s="65" t="s">
        <v>350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</row>
    <row r="70" spans="1:78" ht="15.9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</row>
    <row r="71" spans="1:78" ht="15.9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78" ht="15.9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78" ht="42" customHeight="1" x14ac:dyDescent="0.2">
      <c r="A73" s="56" t="s">
        <v>86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3"/>
      <c r="AO73" s="3"/>
      <c r="AP73" s="59" t="s">
        <v>87</v>
      </c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</row>
    <row r="74" spans="1:78" x14ac:dyDescent="0.2">
      <c r="W74" s="50" t="s">
        <v>12</v>
      </c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4"/>
      <c r="AO74" s="4"/>
      <c r="AP74" s="50" t="s">
        <v>13</v>
      </c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</row>
    <row r="77" spans="1:78" ht="15.95" customHeight="1" x14ac:dyDescent="0.2">
      <c r="A77" s="56" t="s">
        <v>346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3"/>
      <c r="AO77" s="3"/>
      <c r="AP77" s="59" t="s">
        <v>347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78" x14ac:dyDescent="0.2">
      <c r="W78" s="50" t="s">
        <v>12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4"/>
      <c r="AO78" s="4"/>
      <c r="AP78" s="50" t="s">
        <v>13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</row>
  </sheetData>
  <mergeCells count="292">
    <mergeCell ref="BG53:BL53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7:BL47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BN45:BQ45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G54:AK54"/>
    <mergeCell ref="AL54:AP54"/>
    <mergeCell ref="AQ54:AV54"/>
    <mergeCell ref="AW54:BA54"/>
    <mergeCell ref="BB54:BF54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AN60:AR60"/>
    <mergeCell ref="AS60:AW60"/>
    <mergeCell ref="BG54:BL54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54:P54"/>
    <mergeCell ref="Q54:U54"/>
    <mergeCell ref="V54:Z54"/>
    <mergeCell ref="AA54:AF54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61:BQ61"/>
    <mergeCell ref="AI61:AM61"/>
    <mergeCell ref="AN61:AR61"/>
    <mergeCell ref="AS61:AW61"/>
    <mergeCell ref="AX61:BB61"/>
    <mergeCell ref="BC61:BG61"/>
    <mergeCell ref="BH61:BL61"/>
    <mergeCell ref="A60:B60"/>
    <mergeCell ref="C60:I60"/>
    <mergeCell ref="J60:N60"/>
    <mergeCell ref="O60:X60"/>
    <mergeCell ref="Y60:AC60"/>
    <mergeCell ref="AD60:AH60"/>
    <mergeCell ref="AI60:AM60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W78:AM78"/>
    <mergeCell ref="AP78:BH78"/>
    <mergeCell ref="A45:B45"/>
    <mergeCell ref="C45:Z45"/>
    <mergeCell ref="AA45:AE45"/>
    <mergeCell ref="AF45:AJ45"/>
    <mergeCell ref="AK45:AO45"/>
    <mergeCell ref="AP45:AT45"/>
    <mergeCell ref="A73:V73"/>
    <mergeCell ref="W73:AM73"/>
    <mergeCell ref="AP73:BH73"/>
    <mergeCell ref="W74:AM74"/>
    <mergeCell ref="AP74:BH74"/>
    <mergeCell ref="A77:V77"/>
    <mergeCell ref="W77:AM77"/>
    <mergeCell ref="AP77:BH77"/>
    <mergeCell ref="AX62:BB62"/>
    <mergeCell ref="BC62:BG62"/>
    <mergeCell ref="BH62:BL62"/>
    <mergeCell ref="BH63:BL63"/>
    <mergeCell ref="AX64:BB64"/>
    <mergeCell ref="BC64:BG64"/>
    <mergeCell ref="BH64:BL64"/>
    <mergeCell ref="AN65:AR65"/>
    <mergeCell ref="BM62:BQ62"/>
    <mergeCell ref="A69:BL69"/>
    <mergeCell ref="A70:BL70"/>
    <mergeCell ref="AS63:AW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X63:BB63"/>
    <mergeCell ref="BC63:BG63"/>
    <mergeCell ref="BM64:BQ64"/>
    <mergeCell ref="A65:B65"/>
    <mergeCell ref="C65:I65"/>
    <mergeCell ref="J65:N65"/>
    <mergeCell ref="O65:X65"/>
    <mergeCell ref="Y65:AC65"/>
    <mergeCell ref="AD65:AH65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S65:AW65"/>
    <mergeCell ref="AX65:BB65"/>
    <mergeCell ref="BC65:BG65"/>
    <mergeCell ref="BH65:BL65"/>
    <mergeCell ref="BM67:BQ67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</mergeCells>
  <conditionalFormatting sqref="C62">
    <cfRule type="cellIs" dxfId="61" priority="13" stopIfTrue="1" operator="equal">
      <formula>$C61</formula>
    </cfRule>
  </conditionalFormatting>
  <conditionalFormatting sqref="A62:B62">
    <cfRule type="cellIs" dxfId="60" priority="14" stopIfTrue="1" operator="equal">
      <formula>0</formula>
    </cfRule>
  </conditionalFormatting>
  <conditionalFormatting sqref="C63">
    <cfRule type="cellIs" dxfId="59" priority="11" stopIfTrue="1" operator="equal">
      <formula>$C62</formula>
    </cfRule>
  </conditionalFormatting>
  <conditionalFormatting sqref="A63:B63">
    <cfRule type="cellIs" dxfId="58" priority="12" stopIfTrue="1" operator="equal">
      <formula>0</formula>
    </cfRule>
  </conditionalFormatting>
  <conditionalFormatting sqref="C64">
    <cfRule type="cellIs" dxfId="57" priority="9" stopIfTrue="1" operator="equal">
      <formula>$C63</formula>
    </cfRule>
  </conditionalFormatting>
  <conditionalFormatting sqref="A64:B64">
    <cfRule type="cellIs" dxfId="56" priority="10" stopIfTrue="1" operator="equal">
      <formula>0</formula>
    </cfRule>
  </conditionalFormatting>
  <conditionalFormatting sqref="C65">
    <cfRule type="cellIs" dxfId="55" priority="7" stopIfTrue="1" operator="equal">
      <formula>$C64</formula>
    </cfRule>
  </conditionalFormatting>
  <conditionalFormatting sqref="A65:B65">
    <cfRule type="cellIs" dxfId="54" priority="8" stopIfTrue="1" operator="equal">
      <formula>0</formula>
    </cfRule>
  </conditionalFormatting>
  <conditionalFormatting sqref="C66">
    <cfRule type="cellIs" dxfId="53" priority="5" stopIfTrue="1" operator="equal">
      <formula>$C65</formula>
    </cfRule>
  </conditionalFormatting>
  <conditionalFormatting sqref="A66:B66">
    <cfRule type="cellIs" dxfId="52" priority="6" stopIfTrue="1" operator="equal">
      <formula>0</formula>
    </cfRule>
  </conditionalFormatting>
  <conditionalFormatting sqref="C67">
    <cfRule type="cellIs" dxfId="51" priority="3" stopIfTrue="1" operator="equal">
      <formula>$C66</formula>
    </cfRule>
  </conditionalFormatting>
  <conditionalFormatting sqref="A67:B67">
    <cfRule type="cellIs" dxfId="5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view="pageBreakPreview" topLeftCell="A2" zoomScale="60" zoomScaleNormal="100" workbookViewId="0">
      <selection activeCell="A55" sqref="A55:P5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85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1.5" customHeight="1" x14ac:dyDescent="0.2">
      <c r="A20" s="97" t="s">
        <v>42</v>
      </c>
      <c r="B20" s="97"/>
      <c r="C20" s="14"/>
      <c r="D20" s="98" t="s">
        <v>272</v>
      </c>
      <c r="E20" s="99"/>
      <c r="F20" s="99"/>
      <c r="G20" s="99"/>
      <c r="H20" s="99"/>
      <c r="I20" s="99"/>
      <c r="J20" s="99"/>
      <c r="K20" s="14"/>
      <c r="L20" s="98" t="s">
        <v>273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268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9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9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9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59</v>
      </c>
    </row>
    <row r="27" spans="1:79" x14ac:dyDescent="0.2">
      <c r="A27" s="51"/>
      <c r="B27" s="51"/>
      <c r="C27" s="51"/>
      <c r="D27" s="51"/>
      <c r="E27" s="51"/>
      <c r="F27" s="51"/>
      <c r="G27" s="109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15.95" customHeight="1" x14ac:dyDescent="0.2">
      <c r="A30" s="100" t="s">
        <v>268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9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9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9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60</v>
      </c>
    </row>
    <row r="36" spans="1:79" ht="12.75" customHeight="1" x14ac:dyDescent="0.2">
      <c r="A36" s="51">
        <v>1</v>
      </c>
      <c r="B36" s="51"/>
      <c r="C36" s="51"/>
      <c r="D36" s="51"/>
      <c r="E36" s="51"/>
      <c r="F36" s="51"/>
      <c r="G36" s="52" t="s">
        <v>265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CA36" s="1" t="s">
        <v>58</v>
      </c>
    </row>
    <row r="37" spans="1:79" ht="12.75" customHeight="1" x14ac:dyDescent="0.2">
      <c r="A37" s="51">
        <v>2</v>
      </c>
      <c r="B37" s="51"/>
      <c r="C37" s="51"/>
      <c r="D37" s="51"/>
      <c r="E37" s="51"/>
      <c r="F37" s="51"/>
      <c r="G37" s="52" t="s">
        <v>266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</row>
    <row r="38" spans="1:79" ht="12.75" customHeight="1" x14ac:dyDescent="0.2">
      <c r="A38" s="51">
        <v>3</v>
      </c>
      <c r="B38" s="51"/>
      <c r="C38" s="51"/>
      <c r="D38" s="51"/>
      <c r="E38" s="51"/>
      <c r="F38" s="51"/>
      <c r="G38" s="52" t="s">
        <v>267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40" spans="1:79" ht="15.75" customHeight="1" x14ac:dyDescent="0.2">
      <c r="A40" s="65" t="s">
        <v>51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</row>
    <row r="41" spans="1:79" ht="15" customHeight="1" x14ac:dyDescent="0.2">
      <c r="A41" s="84" t="s">
        <v>88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</row>
    <row r="42" spans="1:79" ht="48" customHeight="1" x14ac:dyDescent="0.2">
      <c r="A42" s="30" t="s">
        <v>6</v>
      </c>
      <c r="B42" s="30"/>
      <c r="C42" s="30" t="s">
        <v>33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 t="s">
        <v>30</v>
      </c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 t="s">
        <v>54</v>
      </c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 t="s">
        <v>3</v>
      </c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1:79" ht="29.1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 t="s">
        <v>5</v>
      </c>
      <c r="AB43" s="30"/>
      <c r="AC43" s="30"/>
      <c r="AD43" s="30"/>
      <c r="AE43" s="30"/>
      <c r="AF43" s="30" t="s">
        <v>4</v>
      </c>
      <c r="AG43" s="30"/>
      <c r="AH43" s="30"/>
      <c r="AI43" s="30"/>
      <c r="AJ43" s="30"/>
      <c r="AK43" s="30" t="s">
        <v>31</v>
      </c>
      <c r="AL43" s="30"/>
      <c r="AM43" s="30"/>
      <c r="AN43" s="30"/>
      <c r="AO43" s="30"/>
      <c r="AP43" s="30" t="s">
        <v>5</v>
      </c>
      <c r="AQ43" s="30"/>
      <c r="AR43" s="30"/>
      <c r="AS43" s="30"/>
      <c r="AT43" s="30"/>
      <c r="AU43" s="30" t="s">
        <v>4</v>
      </c>
      <c r="AV43" s="30"/>
      <c r="AW43" s="30"/>
      <c r="AX43" s="30"/>
      <c r="AY43" s="30"/>
      <c r="AZ43" s="30" t="s">
        <v>31</v>
      </c>
      <c r="BA43" s="30"/>
      <c r="BB43" s="30"/>
      <c r="BC43" s="30"/>
      <c r="BD43" s="30" t="s">
        <v>5</v>
      </c>
      <c r="BE43" s="30"/>
      <c r="BF43" s="30"/>
      <c r="BG43" s="30"/>
      <c r="BH43" s="30"/>
      <c r="BI43" s="30" t="s">
        <v>4</v>
      </c>
      <c r="BJ43" s="30"/>
      <c r="BK43" s="30"/>
      <c r="BL43" s="30"/>
      <c r="BM43" s="30"/>
      <c r="BN43" s="30" t="s">
        <v>32</v>
      </c>
      <c r="BO43" s="30"/>
      <c r="BP43" s="30"/>
      <c r="BQ43" s="30"/>
    </row>
    <row r="44" spans="1:79" ht="15.95" customHeight="1" x14ac:dyDescent="0.2">
      <c r="A44" s="90">
        <v>1</v>
      </c>
      <c r="B44" s="90"/>
      <c r="C44" s="90">
        <v>2</v>
      </c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1">
        <v>3</v>
      </c>
      <c r="AB44" s="92"/>
      <c r="AC44" s="92"/>
      <c r="AD44" s="92"/>
      <c r="AE44" s="93"/>
      <c r="AF44" s="91">
        <v>4</v>
      </c>
      <c r="AG44" s="92"/>
      <c r="AH44" s="92"/>
      <c r="AI44" s="92"/>
      <c r="AJ44" s="93"/>
      <c r="AK44" s="91">
        <v>5</v>
      </c>
      <c r="AL44" s="92"/>
      <c r="AM44" s="92"/>
      <c r="AN44" s="92"/>
      <c r="AO44" s="93"/>
      <c r="AP44" s="91">
        <v>6</v>
      </c>
      <c r="AQ44" s="92"/>
      <c r="AR44" s="92"/>
      <c r="AS44" s="92"/>
      <c r="AT44" s="93"/>
      <c r="AU44" s="91">
        <v>7</v>
      </c>
      <c r="AV44" s="92"/>
      <c r="AW44" s="92"/>
      <c r="AX44" s="92"/>
      <c r="AY44" s="93"/>
      <c r="AZ44" s="91">
        <v>8</v>
      </c>
      <c r="BA44" s="92"/>
      <c r="BB44" s="92"/>
      <c r="BC44" s="93"/>
      <c r="BD44" s="91">
        <v>9</v>
      </c>
      <c r="BE44" s="92"/>
      <c r="BF44" s="92"/>
      <c r="BG44" s="92"/>
      <c r="BH44" s="93"/>
      <c r="BI44" s="90">
        <v>10</v>
      </c>
      <c r="BJ44" s="90"/>
      <c r="BK44" s="90"/>
      <c r="BL44" s="90"/>
      <c r="BM44" s="90"/>
      <c r="BN44" s="90">
        <v>11</v>
      </c>
      <c r="BO44" s="90"/>
      <c r="BP44" s="90"/>
      <c r="BQ44" s="90"/>
    </row>
    <row r="45" spans="1:79" ht="15.75" hidden="1" customHeight="1" x14ac:dyDescent="0.2">
      <c r="A45" s="51" t="s">
        <v>18</v>
      </c>
      <c r="B45" s="51"/>
      <c r="C45" s="118" t="s">
        <v>19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9"/>
      <c r="AA45" s="70" t="s">
        <v>15</v>
      </c>
      <c r="AB45" s="70"/>
      <c r="AC45" s="70"/>
      <c r="AD45" s="70"/>
      <c r="AE45" s="70"/>
      <c r="AF45" s="70" t="s">
        <v>14</v>
      </c>
      <c r="AG45" s="70"/>
      <c r="AH45" s="70"/>
      <c r="AI45" s="70"/>
      <c r="AJ45" s="70"/>
      <c r="AK45" s="74" t="s">
        <v>21</v>
      </c>
      <c r="AL45" s="74"/>
      <c r="AM45" s="74"/>
      <c r="AN45" s="74"/>
      <c r="AO45" s="74"/>
      <c r="AP45" s="70" t="s">
        <v>16</v>
      </c>
      <c r="AQ45" s="70"/>
      <c r="AR45" s="70"/>
      <c r="AS45" s="70"/>
      <c r="AT45" s="70"/>
      <c r="AU45" s="70" t="s">
        <v>17</v>
      </c>
      <c r="AV45" s="70"/>
      <c r="AW45" s="70"/>
      <c r="AX45" s="70"/>
      <c r="AY45" s="70"/>
      <c r="AZ45" s="74" t="s">
        <v>21</v>
      </c>
      <c r="BA45" s="74"/>
      <c r="BB45" s="74"/>
      <c r="BC45" s="74"/>
      <c r="BD45" s="117" t="s">
        <v>37</v>
      </c>
      <c r="BE45" s="117"/>
      <c r="BF45" s="117"/>
      <c r="BG45" s="117"/>
      <c r="BH45" s="117"/>
      <c r="BI45" s="117" t="s">
        <v>37</v>
      </c>
      <c r="BJ45" s="117"/>
      <c r="BK45" s="117"/>
      <c r="BL45" s="117"/>
      <c r="BM45" s="117"/>
      <c r="BN45" s="40" t="s">
        <v>21</v>
      </c>
      <c r="BO45" s="40"/>
      <c r="BP45" s="40"/>
      <c r="BQ45" s="40"/>
      <c r="CA45" s="1" t="s">
        <v>24</v>
      </c>
    </row>
    <row r="46" spans="1:79" ht="31.5" customHeight="1" x14ac:dyDescent="0.2">
      <c r="A46" s="30">
        <v>1</v>
      </c>
      <c r="B46" s="30"/>
      <c r="C46" s="87" t="s">
        <v>268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3"/>
      <c r="AA46" s="82">
        <v>0</v>
      </c>
      <c r="AB46" s="82"/>
      <c r="AC46" s="82"/>
      <c r="AD46" s="82"/>
      <c r="AE46" s="82"/>
      <c r="AF46" s="82">
        <v>18090</v>
      </c>
      <c r="AG46" s="82"/>
      <c r="AH46" s="82"/>
      <c r="AI46" s="82"/>
      <c r="AJ46" s="82"/>
      <c r="AK46" s="82">
        <f>AA46+AF46</f>
        <v>18090</v>
      </c>
      <c r="AL46" s="82"/>
      <c r="AM46" s="82"/>
      <c r="AN46" s="82"/>
      <c r="AO46" s="82"/>
      <c r="AP46" s="82">
        <v>0</v>
      </c>
      <c r="AQ46" s="82"/>
      <c r="AR46" s="82"/>
      <c r="AS46" s="82"/>
      <c r="AT46" s="82"/>
      <c r="AU46" s="82">
        <v>18090</v>
      </c>
      <c r="AV46" s="82"/>
      <c r="AW46" s="82"/>
      <c r="AX46" s="82"/>
      <c r="AY46" s="82"/>
      <c r="AZ46" s="82">
        <f>AP46+AU46</f>
        <v>18090</v>
      </c>
      <c r="BA46" s="82"/>
      <c r="BB46" s="82"/>
      <c r="BC46" s="82"/>
      <c r="BD46" s="82">
        <f>AP46-AA46</f>
        <v>0</v>
      </c>
      <c r="BE46" s="82"/>
      <c r="BF46" s="82"/>
      <c r="BG46" s="82"/>
      <c r="BH46" s="82"/>
      <c r="BI46" s="82">
        <f>AU46-AF46</f>
        <v>0</v>
      </c>
      <c r="BJ46" s="82"/>
      <c r="BK46" s="82"/>
      <c r="BL46" s="82"/>
      <c r="BM46" s="82"/>
      <c r="BN46" s="82">
        <f>BD46+BI46</f>
        <v>0</v>
      </c>
      <c r="BO46" s="82"/>
      <c r="BP46" s="82"/>
      <c r="BQ46" s="82"/>
      <c r="CA46" s="1" t="s">
        <v>25</v>
      </c>
    </row>
    <row r="47" spans="1:79" s="18" customFormat="1" ht="15.75" x14ac:dyDescent="0.2">
      <c r="A47" s="45"/>
      <c r="B47" s="45"/>
      <c r="C47" s="55" t="s">
        <v>65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86">
        <v>0</v>
      </c>
      <c r="AB47" s="86"/>
      <c r="AC47" s="86"/>
      <c r="AD47" s="86"/>
      <c r="AE47" s="86"/>
      <c r="AF47" s="86">
        <f>SUM(AF46)</f>
        <v>18090</v>
      </c>
      <c r="AG47" s="86"/>
      <c r="AH47" s="86"/>
      <c r="AI47" s="86"/>
      <c r="AJ47" s="86"/>
      <c r="AK47" s="86">
        <f>AA47+AF47</f>
        <v>18090</v>
      </c>
      <c r="AL47" s="86"/>
      <c r="AM47" s="86"/>
      <c r="AN47" s="86"/>
      <c r="AO47" s="86"/>
      <c r="AP47" s="86">
        <v>0</v>
      </c>
      <c r="AQ47" s="86"/>
      <c r="AR47" s="86"/>
      <c r="AS47" s="86"/>
      <c r="AT47" s="86"/>
      <c r="AU47" s="86">
        <f>SUM(AU46)</f>
        <v>18090</v>
      </c>
      <c r="AV47" s="86"/>
      <c r="AW47" s="86"/>
      <c r="AX47" s="86"/>
      <c r="AY47" s="86"/>
      <c r="AZ47" s="86">
        <f>AP47+AU47</f>
        <v>18090</v>
      </c>
      <c r="BA47" s="86"/>
      <c r="BB47" s="86"/>
      <c r="BC47" s="86"/>
      <c r="BD47" s="86">
        <f>AP47-AA47</f>
        <v>0</v>
      </c>
      <c r="BE47" s="86"/>
      <c r="BF47" s="86"/>
      <c r="BG47" s="86"/>
      <c r="BH47" s="86"/>
      <c r="BI47" s="86">
        <f>AU47-AF47</f>
        <v>0</v>
      </c>
      <c r="BJ47" s="86"/>
      <c r="BK47" s="86"/>
      <c r="BL47" s="86"/>
      <c r="BM47" s="86"/>
      <c r="BN47" s="86">
        <f>BD47+BI47</f>
        <v>0</v>
      </c>
      <c r="BO47" s="86"/>
      <c r="BP47" s="86"/>
      <c r="BQ47" s="86"/>
    </row>
    <row r="49" spans="1:79" ht="15.75" customHeight="1" x14ac:dyDescent="0.2">
      <c r="A49" s="65" t="s">
        <v>52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</row>
    <row r="50" spans="1:79" ht="15" customHeight="1" x14ac:dyDescent="0.2">
      <c r="A50" s="84" t="s">
        <v>88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</row>
    <row r="51" spans="1:79" ht="28.5" customHeight="1" x14ac:dyDescent="0.2">
      <c r="A51" s="30" t="s">
        <v>34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30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 t="s">
        <v>54</v>
      </c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 t="s">
        <v>3</v>
      </c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2"/>
      <c r="BN51" s="2"/>
      <c r="BO51" s="2"/>
      <c r="BP51" s="2"/>
      <c r="BQ51" s="2"/>
    </row>
    <row r="52" spans="1:79" ht="29.1" customHeigh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 t="s">
        <v>5</v>
      </c>
      <c r="R52" s="30"/>
      <c r="S52" s="30"/>
      <c r="T52" s="30"/>
      <c r="U52" s="30"/>
      <c r="V52" s="30" t="s">
        <v>4</v>
      </c>
      <c r="W52" s="30"/>
      <c r="X52" s="30"/>
      <c r="Y52" s="30"/>
      <c r="Z52" s="30"/>
      <c r="AA52" s="30" t="s">
        <v>31</v>
      </c>
      <c r="AB52" s="30"/>
      <c r="AC52" s="30"/>
      <c r="AD52" s="30"/>
      <c r="AE52" s="30"/>
      <c r="AF52" s="30"/>
      <c r="AG52" s="30" t="s">
        <v>5</v>
      </c>
      <c r="AH52" s="30"/>
      <c r="AI52" s="30"/>
      <c r="AJ52" s="30"/>
      <c r="AK52" s="30"/>
      <c r="AL52" s="30" t="s">
        <v>4</v>
      </c>
      <c r="AM52" s="30"/>
      <c r="AN52" s="30"/>
      <c r="AO52" s="30"/>
      <c r="AP52" s="30"/>
      <c r="AQ52" s="30" t="s">
        <v>31</v>
      </c>
      <c r="AR52" s="30"/>
      <c r="AS52" s="30"/>
      <c r="AT52" s="30"/>
      <c r="AU52" s="30"/>
      <c r="AV52" s="30"/>
      <c r="AW52" s="62" t="s">
        <v>5</v>
      </c>
      <c r="AX52" s="63"/>
      <c r="AY52" s="63"/>
      <c r="AZ52" s="63"/>
      <c r="BA52" s="64"/>
      <c r="BB52" s="62" t="s">
        <v>4</v>
      </c>
      <c r="BC52" s="63"/>
      <c r="BD52" s="63"/>
      <c r="BE52" s="63"/>
      <c r="BF52" s="64"/>
      <c r="BG52" s="30" t="s">
        <v>31</v>
      </c>
      <c r="BH52" s="30"/>
      <c r="BI52" s="30"/>
      <c r="BJ52" s="30"/>
      <c r="BK52" s="30"/>
      <c r="BL52" s="30"/>
      <c r="BM52" s="2"/>
      <c r="BN52" s="2"/>
      <c r="BO52" s="2"/>
      <c r="BP52" s="2"/>
      <c r="BQ52" s="2"/>
    </row>
    <row r="53" spans="1:79" ht="15.95" customHeight="1" x14ac:dyDescent="0.25">
      <c r="A53" s="30">
        <v>1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>
        <v>2</v>
      </c>
      <c r="R53" s="30"/>
      <c r="S53" s="30"/>
      <c r="T53" s="30"/>
      <c r="U53" s="30"/>
      <c r="V53" s="30">
        <v>3</v>
      </c>
      <c r="W53" s="30"/>
      <c r="X53" s="30"/>
      <c r="Y53" s="30"/>
      <c r="Z53" s="30"/>
      <c r="AA53" s="30">
        <v>4</v>
      </c>
      <c r="AB53" s="30"/>
      <c r="AC53" s="30"/>
      <c r="AD53" s="30"/>
      <c r="AE53" s="30"/>
      <c r="AF53" s="30"/>
      <c r="AG53" s="30">
        <v>5</v>
      </c>
      <c r="AH53" s="30"/>
      <c r="AI53" s="30"/>
      <c r="AJ53" s="30"/>
      <c r="AK53" s="30"/>
      <c r="AL53" s="30">
        <v>6</v>
      </c>
      <c r="AM53" s="30"/>
      <c r="AN53" s="30"/>
      <c r="AO53" s="30"/>
      <c r="AP53" s="30"/>
      <c r="AQ53" s="30">
        <v>7</v>
      </c>
      <c r="AR53" s="30"/>
      <c r="AS53" s="30"/>
      <c r="AT53" s="30"/>
      <c r="AU53" s="30"/>
      <c r="AV53" s="30"/>
      <c r="AW53" s="30">
        <v>8</v>
      </c>
      <c r="AX53" s="30"/>
      <c r="AY53" s="30"/>
      <c r="AZ53" s="30"/>
      <c r="BA53" s="30"/>
      <c r="BB53" s="78">
        <v>9</v>
      </c>
      <c r="BC53" s="78"/>
      <c r="BD53" s="78"/>
      <c r="BE53" s="78"/>
      <c r="BF53" s="78"/>
      <c r="BG53" s="78">
        <v>10</v>
      </c>
      <c r="BH53" s="78"/>
      <c r="BI53" s="78"/>
      <c r="BJ53" s="78"/>
      <c r="BK53" s="78"/>
      <c r="BL53" s="78"/>
      <c r="BM53" s="6"/>
      <c r="BN53" s="6"/>
      <c r="BO53" s="6"/>
      <c r="BP53" s="6"/>
      <c r="BQ53" s="6"/>
    </row>
    <row r="54" spans="1:79" ht="18" hidden="1" customHeight="1" x14ac:dyDescent="0.2">
      <c r="A54" s="69" t="s">
        <v>19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70" t="s">
        <v>15</v>
      </c>
      <c r="R54" s="70"/>
      <c r="S54" s="70"/>
      <c r="T54" s="70"/>
      <c r="U54" s="70"/>
      <c r="V54" s="70" t="s">
        <v>14</v>
      </c>
      <c r="W54" s="70"/>
      <c r="X54" s="70"/>
      <c r="Y54" s="70"/>
      <c r="Z54" s="70"/>
      <c r="AA54" s="74" t="s">
        <v>21</v>
      </c>
      <c r="AB54" s="40"/>
      <c r="AC54" s="40"/>
      <c r="AD54" s="40"/>
      <c r="AE54" s="40"/>
      <c r="AF54" s="40"/>
      <c r="AG54" s="70" t="s">
        <v>16</v>
      </c>
      <c r="AH54" s="70"/>
      <c r="AI54" s="70"/>
      <c r="AJ54" s="70"/>
      <c r="AK54" s="70"/>
      <c r="AL54" s="70" t="s">
        <v>17</v>
      </c>
      <c r="AM54" s="70"/>
      <c r="AN54" s="70"/>
      <c r="AO54" s="70"/>
      <c r="AP54" s="70"/>
      <c r="AQ54" s="74" t="s">
        <v>21</v>
      </c>
      <c r="AR54" s="40"/>
      <c r="AS54" s="40"/>
      <c r="AT54" s="40"/>
      <c r="AU54" s="40"/>
      <c r="AV54" s="40"/>
      <c r="AW54" s="75" t="s">
        <v>22</v>
      </c>
      <c r="AX54" s="76"/>
      <c r="AY54" s="76"/>
      <c r="AZ54" s="76"/>
      <c r="BA54" s="77"/>
      <c r="BB54" s="75" t="s">
        <v>22</v>
      </c>
      <c r="BC54" s="76"/>
      <c r="BD54" s="76"/>
      <c r="BE54" s="76"/>
      <c r="BF54" s="77"/>
      <c r="BG54" s="40" t="s">
        <v>21</v>
      </c>
      <c r="BH54" s="40"/>
      <c r="BI54" s="40"/>
      <c r="BJ54" s="40"/>
      <c r="BK54" s="40"/>
      <c r="BL54" s="40"/>
      <c r="BM54" s="7"/>
      <c r="BN54" s="7"/>
      <c r="BO54" s="7"/>
      <c r="BP54" s="7"/>
      <c r="BQ54" s="7"/>
      <c r="CA54" s="1" t="s">
        <v>26</v>
      </c>
    </row>
    <row r="55" spans="1:79" ht="31.5" customHeight="1" x14ac:dyDescent="0.2">
      <c r="A55" s="69" t="s">
        <v>335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203">
        <v>0</v>
      </c>
      <c r="R55" s="203"/>
      <c r="S55" s="203"/>
      <c r="T55" s="203"/>
      <c r="U55" s="203"/>
      <c r="V55" s="203">
        <v>18090</v>
      </c>
      <c r="W55" s="203"/>
      <c r="X55" s="203"/>
      <c r="Y55" s="203"/>
      <c r="Z55" s="203"/>
      <c r="AA55" s="203">
        <f>Q55+V55</f>
        <v>18090</v>
      </c>
      <c r="AB55" s="203"/>
      <c r="AC55" s="203"/>
      <c r="AD55" s="203"/>
      <c r="AE55" s="203"/>
      <c r="AF55" s="203"/>
      <c r="AG55" s="203">
        <v>0</v>
      </c>
      <c r="AH55" s="203"/>
      <c r="AI55" s="203"/>
      <c r="AJ55" s="203"/>
      <c r="AK55" s="203"/>
      <c r="AL55" s="203">
        <v>18090</v>
      </c>
      <c r="AM55" s="203"/>
      <c r="AN55" s="203"/>
      <c r="AO55" s="203"/>
      <c r="AP55" s="203"/>
      <c r="AQ55" s="203">
        <f>AG55+AL55</f>
        <v>18090</v>
      </c>
      <c r="AR55" s="203"/>
      <c r="AS55" s="203"/>
      <c r="AT55" s="203"/>
      <c r="AU55" s="203"/>
      <c r="AV55" s="203"/>
      <c r="AW55" s="203">
        <f>AG55-Q55</f>
        <v>0</v>
      </c>
      <c r="AX55" s="203"/>
      <c r="AY55" s="203"/>
      <c r="AZ55" s="203"/>
      <c r="BA55" s="203"/>
      <c r="BB55" s="222">
        <f>AL55-V55</f>
        <v>0</v>
      </c>
      <c r="BC55" s="222"/>
      <c r="BD55" s="222"/>
      <c r="BE55" s="222"/>
      <c r="BF55" s="222"/>
      <c r="BG55" s="222">
        <f>AW55+BB55</f>
        <v>0</v>
      </c>
      <c r="BH55" s="222"/>
      <c r="BI55" s="222"/>
      <c r="BJ55" s="222"/>
      <c r="BK55" s="222"/>
      <c r="BL55" s="222"/>
      <c r="BM55" s="7"/>
      <c r="BN55" s="7"/>
      <c r="BO55" s="7"/>
      <c r="BP55" s="7"/>
      <c r="BQ55" s="7"/>
    </row>
    <row r="56" spans="1:79" s="18" customFormat="1" ht="15.75" customHeight="1" x14ac:dyDescent="0.2">
      <c r="A56" s="79" t="s">
        <v>66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224">
        <v>0</v>
      </c>
      <c r="R56" s="224"/>
      <c r="S56" s="224"/>
      <c r="T56" s="224"/>
      <c r="U56" s="224"/>
      <c r="V56" s="224">
        <f>SUM(V55)</f>
        <v>18090</v>
      </c>
      <c r="W56" s="224"/>
      <c r="X56" s="224"/>
      <c r="Y56" s="224"/>
      <c r="Z56" s="224"/>
      <c r="AA56" s="224">
        <f>Q56+V56</f>
        <v>18090</v>
      </c>
      <c r="AB56" s="224"/>
      <c r="AC56" s="224"/>
      <c r="AD56" s="224"/>
      <c r="AE56" s="224"/>
      <c r="AF56" s="224"/>
      <c r="AG56" s="224">
        <v>0</v>
      </c>
      <c r="AH56" s="224"/>
      <c r="AI56" s="224"/>
      <c r="AJ56" s="224"/>
      <c r="AK56" s="224"/>
      <c r="AL56" s="224">
        <f>SUM(AL55)</f>
        <v>18090</v>
      </c>
      <c r="AM56" s="224"/>
      <c r="AN56" s="224"/>
      <c r="AO56" s="224"/>
      <c r="AP56" s="224"/>
      <c r="AQ56" s="224">
        <f>AG56+AL56</f>
        <v>18090</v>
      </c>
      <c r="AR56" s="224"/>
      <c r="AS56" s="224"/>
      <c r="AT56" s="224"/>
      <c r="AU56" s="224"/>
      <c r="AV56" s="224"/>
      <c r="AW56" s="224">
        <f>AG56-Q56</f>
        <v>0</v>
      </c>
      <c r="AX56" s="224"/>
      <c r="AY56" s="224"/>
      <c r="AZ56" s="224"/>
      <c r="BA56" s="224"/>
      <c r="BB56" s="223">
        <f>AL56-V56</f>
        <v>0</v>
      </c>
      <c r="BC56" s="223"/>
      <c r="BD56" s="223"/>
      <c r="BE56" s="223"/>
      <c r="BF56" s="223"/>
      <c r="BG56" s="223">
        <f>AW56+BB56</f>
        <v>0</v>
      </c>
      <c r="BH56" s="223"/>
      <c r="BI56" s="223"/>
      <c r="BJ56" s="223"/>
      <c r="BK56" s="223"/>
      <c r="BL56" s="223"/>
      <c r="BM56" s="19"/>
      <c r="BN56" s="19"/>
      <c r="BO56" s="19"/>
      <c r="BP56" s="19"/>
      <c r="BQ56" s="19"/>
      <c r="CA56" s="18" t="s">
        <v>27</v>
      </c>
    </row>
    <row r="58" spans="1:79" ht="15.75" customHeight="1" x14ac:dyDescent="0.2">
      <c r="A58" s="65" t="s">
        <v>53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</row>
    <row r="60" spans="1:79" ht="45" customHeight="1" x14ac:dyDescent="0.2">
      <c r="A60" s="125" t="s">
        <v>10</v>
      </c>
      <c r="B60" s="126"/>
      <c r="C60" s="125" t="s">
        <v>9</v>
      </c>
      <c r="D60" s="112"/>
      <c r="E60" s="112"/>
      <c r="F60" s="112"/>
      <c r="G60" s="112"/>
      <c r="H60" s="112"/>
      <c r="I60" s="126"/>
      <c r="J60" s="125" t="s">
        <v>8</v>
      </c>
      <c r="K60" s="112"/>
      <c r="L60" s="112"/>
      <c r="M60" s="112"/>
      <c r="N60" s="126"/>
      <c r="O60" s="125" t="s">
        <v>7</v>
      </c>
      <c r="P60" s="112"/>
      <c r="Q60" s="112"/>
      <c r="R60" s="112"/>
      <c r="S60" s="112"/>
      <c r="T60" s="112"/>
      <c r="U60" s="112"/>
      <c r="V60" s="112"/>
      <c r="W60" s="112"/>
      <c r="X60" s="126"/>
      <c r="Y60" s="30" t="s">
        <v>30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 t="s">
        <v>55</v>
      </c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244" t="s">
        <v>3</v>
      </c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6"/>
      <c r="BR60" s="9"/>
      <c r="BS60" s="9"/>
      <c r="BT60" s="9"/>
      <c r="BU60" s="9"/>
      <c r="BV60" s="9"/>
      <c r="BW60" s="9"/>
      <c r="BX60" s="9"/>
      <c r="BY60" s="9"/>
      <c r="BZ60" s="8"/>
    </row>
    <row r="61" spans="1:79" ht="32.25" customHeight="1" x14ac:dyDescent="0.2">
      <c r="A61" s="127"/>
      <c r="B61" s="128"/>
      <c r="C61" s="127"/>
      <c r="D61" s="129"/>
      <c r="E61" s="129"/>
      <c r="F61" s="129"/>
      <c r="G61" s="129"/>
      <c r="H61" s="129"/>
      <c r="I61" s="128"/>
      <c r="J61" s="127"/>
      <c r="K61" s="129"/>
      <c r="L61" s="129"/>
      <c r="M61" s="129"/>
      <c r="N61" s="128"/>
      <c r="O61" s="127"/>
      <c r="P61" s="129"/>
      <c r="Q61" s="129"/>
      <c r="R61" s="129"/>
      <c r="S61" s="129"/>
      <c r="T61" s="129"/>
      <c r="U61" s="129"/>
      <c r="V61" s="129"/>
      <c r="W61" s="129"/>
      <c r="X61" s="128"/>
      <c r="Y61" s="62" t="s">
        <v>5</v>
      </c>
      <c r="Z61" s="63"/>
      <c r="AA61" s="63"/>
      <c r="AB61" s="63"/>
      <c r="AC61" s="64"/>
      <c r="AD61" s="62" t="s">
        <v>4</v>
      </c>
      <c r="AE61" s="63"/>
      <c r="AF61" s="63"/>
      <c r="AG61" s="63"/>
      <c r="AH61" s="64"/>
      <c r="AI61" s="30" t="s">
        <v>31</v>
      </c>
      <c r="AJ61" s="30"/>
      <c r="AK61" s="30"/>
      <c r="AL61" s="30"/>
      <c r="AM61" s="30"/>
      <c r="AN61" s="30" t="s">
        <v>5</v>
      </c>
      <c r="AO61" s="30"/>
      <c r="AP61" s="30"/>
      <c r="AQ61" s="30"/>
      <c r="AR61" s="30"/>
      <c r="AS61" s="30" t="s">
        <v>4</v>
      </c>
      <c r="AT61" s="30"/>
      <c r="AU61" s="30"/>
      <c r="AV61" s="30"/>
      <c r="AW61" s="30"/>
      <c r="AX61" s="30" t="s">
        <v>31</v>
      </c>
      <c r="AY61" s="30"/>
      <c r="AZ61" s="30"/>
      <c r="BA61" s="30"/>
      <c r="BB61" s="30"/>
      <c r="BC61" s="30" t="s">
        <v>5</v>
      </c>
      <c r="BD61" s="30"/>
      <c r="BE61" s="30"/>
      <c r="BF61" s="30"/>
      <c r="BG61" s="30"/>
      <c r="BH61" s="30" t="s">
        <v>4</v>
      </c>
      <c r="BI61" s="30"/>
      <c r="BJ61" s="30"/>
      <c r="BK61" s="30"/>
      <c r="BL61" s="30"/>
      <c r="BM61" s="30" t="s">
        <v>31</v>
      </c>
      <c r="BN61" s="30"/>
      <c r="BO61" s="30"/>
      <c r="BP61" s="30"/>
      <c r="BQ61" s="30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5.95" customHeight="1" x14ac:dyDescent="0.2">
      <c r="A62" s="30">
        <v>1</v>
      </c>
      <c r="B62" s="30"/>
      <c r="C62" s="30">
        <v>2</v>
      </c>
      <c r="D62" s="30"/>
      <c r="E62" s="30"/>
      <c r="F62" s="30"/>
      <c r="G62" s="30"/>
      <c r="H62" s="30"/>
      <c r="I62" s="30"/>
      <c r="J62" s="30">
        <v>3</v>
      </c>
      <c r="K62" s="30"/>
      <c r="L62" s="30"/>
      <c r="M62" s="30"/>
      <c r="N62" s="30"/>
      <c r="O62" s="30">
        <v>4</v>
      </c>
      <c r="P62" s="30"/>
      <c r="Q62" s="30"/>
      <c r="R62" s="30"/>
      <c r="S62" s="30"/>
      <c r="T62" s="30"/>
      <c r="U62" s="30"/>
      <c r="V62" s="30"/>
      <c r="W62" s="30"/>
      <c r="X62" s="30"/>
      <c r="Y62" s="30">
        <v>5</v>
      </c>
      <c r="Z62" s="30"/>
      <c r="AA62" s="30"/>
      <c r="AB62" s="30"/>
      <c r="AC62" s="30"/>
      <c r="AD62" s="30">
        <v>6</v>
      </c>
      <c r="AE62" s="30"/>
      <c r="AF62" s="30"/>
      <c r="AG62" s="30"/>
      <c r="AH62" s="30"/>
      <c r="AI62" s="30">
        <v>7</v>
      </c>
      <c r="AJ62" s="30"/>
      <c r="AK62" s="30"/>
      <c r="AL62" s="30"/>
      <c r="AM62" s="30"/>
      <c r="AN62" s="62">
        <v>8</v>
      </c>
      <c r="AO62" s="63"/>
      <c r="AP62" s="63"/>
      <c r="AQ62" s="63"/>
      <c r="AR62" s="64"/>
      <c r="AS62" s="62">
        <v>9</v>
      </c>
      <c r="AT62" s="63"/>
      <c r="AU62" s="63"/>
      <c r="AV62" s="63"/>
      <c r="AW62" s="64"/>
      <c r="AX62" s="62">
        <v>10</v>
      </c>
      <c r="AY62" s="63"/>
      <c r="AZ62" s="63"/>
      <c r="BA62" s="63"/>
      <c r="BB62" s="64"/>
      <c r="BC62" s="62">
        <v>11</v>
      </c>
      <c r="BD62" s="63"/>
      <c r="BE62" s="63"/>
      <c r="BF62" s="63"/>
      <c r="BG62" s="64"/>
      <c r="BH62" s="62">
        <v>12</v>
      </c>
      <c r="BI62" s="63"/>
      <c r="BJ62" s="63"/>
      <c r="BK62" s="63"/>
      <c r="BL62" s="64"/>
      <c r="BM62" s="62">
        <v>13</v>
      </c>
      <c r="BN62" s="63"/>
      <c r="BO62" s="63"/>
      <c r="BP62" s="63"/>
      <c r="BQ62" s="64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2.75" hidden="1" customHeight="1" x14ac:dyDescent="0.2">
      <c r="A63" s="51" t="s">
        <v>44</v>
      </c>
      <c r="B63" s="51"/>
      <c r="C63" s="66" t="s">
        <v>19</v>
      </c>
      <c r="D63" s="67"/>
      <c r="E63" s="67"/>
      <c r="F63" s="67"/>
      <c r="G63" s="67"/>
      <c r="H63" s="67"/>
      <c r="I63" s="68"/>
      <c r="J63" s="51" t="s">
        <v>20</v>
      </c>
      <c r="K63" s="51"/>
      <c r="L63" s="51"/>
      <c r="M63" s="51"/>
      <c r="N63" s="51"/>
      <c r="O63" s="69" t="s">
        <v>45</v>
      </c>
      <c r="P63" s="69"/>
      <c r="Q63" s="69"/>
      <c r="R63" s="69"/>
      <c r="S63" s="69"/>
      <c r="T63" s="69"/>
      <c r="U63" s="69"/>
      <c r="V63" s="69"/>
      <c r="W63" s="69"/>
      <c r="X63" s="66"/>
      <c r="Y63" s="70" t="s">
        <v>15</v>
      </c>
      <c r="Z63" s="70"/>
      <c r="AA63" s="70"/>
      <c r="AB63" s="70"/>
      <c r="AC63" s="70"/>
      <c r="AD63" s="70" t="s">
        <v>35</v>
      </c>
      <c r="AE63" s="70"/>
      <c r="AF63" s="70"/>
      <c r="AG63" s="70"/>
      <c r="AH63" s="70"/>
      <c r="AI63" s="70" t="s">
        <v>21</v>
      </c>
      <c r="AJ63" s="70"/>
      <c r="AK63" s="70"/>
      <c r="AL63" s="70"/>
      <c r="AM63" s="70"/>
      <c r="AN63" s="70" t="s">
        <v>36</v>
      </c>
      <c r="AO63" s="70"/>
      <c r="AP63" s="70"/>
      <c r="AQ63" s="70"/>
      <c r="AR63" s="70"/>
      <c r="AS63" s="70" t="s">
        <v>16</v>
      </c>
      <c r="AT63" s="70"/>
      <c r="AU63" s="70"/>
      <c r="AV63" s="70"/>
      <c r="AW63" s="70"/>
      <c r="AX63" s="70" t="s">
        <v>21</v>
      </c>
      <c r="AY63" s="70"/>
      <c r="AZ63" s="70"/>
      <c r="BA63" s="70"/>
      <c r="BB63" s="70"/>
      <c r="BC63" s="70" t="s">
        <v>38</v>
      </c>
      <c r="BD63" s="70"/>
      <c r="BE63" s="70"/>
      <c r="BF63" s="70"/>
      <c r="BG63" s="70"/>
      <c r="BH63" s="70" t="s">
        <v>38</v>
      </c>
      <c r="BI63" s="70"/>
      <c r="BJ63" s="70"/>
      <c r="BK63" s="70"/>
      <c r="BL63" s="70"/>
      <c r="BM63" s="178" t="s">
        <v>21</v>
      </c>
      <c r="BN63" s="178"/>
      <c r="BO63" s="178"/>
      <c r="BP63" s="178"/>
      <c r="BQ63" s="178"/>
      <c r="BR63" s="11"/>
      <c r="BS63" s="11"/>
      <c r="BT63" s="8"/>
      <c r="BU63" s="8"/>
      <c r="BV63" s="8"/>
      <c r="BW63" s="8"/>
      <c r="BX63" s="8"/>
      <c r="BY63" s="8"/>
      <c r="BZ63" s="8"/>
      <c r="CA63" s="1" t="s">
        <v>28</v>
      </c>
    </row>
    <row r="64" spans="1:79" s="18" customFormat="1" ht="15.75" x14ac:dyDescent="0.2">
      <c r="A64" s="45">
        <v>0</v>
      </c>
      <c r="B64" s="45"/>
      <c r="C64" s="49" t="s">
        <v>67</v>
      </c>
      <c r="D64" s="49"/>
      <c r="E64" s="49"/>
      <c r="F64" s="49"/>
      <c r="G64" s="49"/>
      <c r="H64" s="49"/>
      <c r="I64" s="49"/>
      <c r="J64" s="49" t="s">
        <v>68</v>
      </c>
      <c r="K64" s="49"/>
      <c r="L64" s="49"/>
      <c r="M64" s="49"/>
      <c r="N64" s="49"/>
      <c r="O64" s="49" t="s">
        <v>68</v>
      </c>
      <c r="P64" s="49"/>
      <c r="Q64" s="49"/>
      <c r="R64" s="49"/>
      <c r="S64" s="49"/>
      <c r="T64" s="49"/>
      <c r="U64" s="49"/>
      <c r="V64" s="49"/>
      <c r="W64" s="49"/>
      <c r="X64" s="49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20"/>
      <c r="BS64" s="20"/>
      <c r="BT64" s="20"/>
      <c r="BU64" s="20"/>
      <c r="BV64" s="20"/>
      <c r="BW64" s="20"/>
      <c r="BX64" s="20"/>
      <c r="BY64" s="20"/>
      <c r="BZ64" s="21"/>
      <c r="CA64" s="18" t="s">
        <v>29</v>
      </c>
    </row>
    <row r="65" spans="1:78" ht="38.25" customHeight="1" x14ac:dyDescent="0.2">
      <c r="A65" s="30">
        <v>0</v>
      </c>
      <c r="B65" s="30"/>
      <c r="C65" s="31" t="s">
        <v>269</v>
      </c>
      <c r="D65" s="32"/>
      <c r="E65" s="32"/>
      <c r="F65" s="32"/>
      <c r="G65" s="32"/>
      <c r="H65" s="32"/>
      <c r="I65" s="33"/>
      <c r="J65" s="34" t="s">
        <v>70</v>
      </c>
      <c r="K65" s="34"/>
      <c r="L65" s="34"/>
      <c r="M65" s="34"/>
      <c r="N65" s="34"/>
      <c r="O65" s="31" t="s">
        <v>211</v>
      </c>
      <c r="P65" s="32"/>
      <c r="Q65" s="32"/>
      <c r="R65" s="32"/>
      <c r="S65" s="32"/>
      <c r="T65" s="32"/>
      <c r="U65" s="32"/>
      <c r="V65" s="32"/>
      <c r="W65" s="32"/>
      <c r="X65" s="33"/>
      <c r="Y65" s="25">
        <v>0</v>
      </c>
      <c r="Z65" s="25"/>
      <c r="AA65" s="25"/>
      <c r="AB65" s="25"/>
      <c r="AC65" s="25"/>
      <c r="AD65" s="25">
        <v>1</v>
      </c>
      <c r="AE65" s="25"/>
      <c r="AF65" s="25"/>
      <c r="AG65" s="25"/>
      <c r="AH65" s="25"/>
      <c r="AI65" s="25">
        <f>Y65+AD65</f>
        <v>1</v>
      </c>
      <c r="AJ65" s="25"/>
      <c r="AK65" s="25"/>
      <c r="AL65" s="25"/>
      <c r="AM65" s="25"/>
      <c r="AN65" s="25">
        <v>0</v>
      </c>
      <c r="AO65" s="25"/>
      <c r="AP65" s="25"/>
      <c r="AQ65" s="25"/>
      <c r="AR65" s="25"/>
      <c r="AS65" s="25">
        <v>1</v>
      </c>
      <c r="AT65" s="25"/>
      <c r="AU65" s="25"/>
      <c r="AV65" s="25"/>
      <c r="AW65" s="25"/>
      <c r="AX65" s="26">
        <f>AN65+AS65</f>
        <v>1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0</v>
      </c>
      <c r="BN65" s="26"/>
      <c r="BO65" s="26"/>
      <c r="BP65" s="26"/>
      <c r="BQ65" s="26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18" customFormat="1" ht="15.75" x14ac:dyDescent="0.2">
      <c r="A66" s="45">
        <v>0</v>
      </c>
      <c r="B66" s="45"/>
      <c r="C66" s="46" t="s">
        <v>72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6" t="s">
        <v>68</v>
      </c>
      <c r="P66" s="47"/>
      <c r="Q66" s="47"/>
      <c r="R66" s="47"/>
      <c r="S66" s="47"/>
      <c r="T66" s="47"/>
      <c r="U66" s="47"/>
      <c r="V66" s="47"/>
      <c r="W66" s="47"/>
      <c r="X66" s="48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78" ht="51" customHeight="1" x14ac:dyDescent="0.2">
      <c r="A67" s="30">
        <v>0</v>
      </c>
      <c r="B67" s="30"/>
      <c r="C67" s="31" t="s">
        <v>270</v>
      </c>
      <c r="D67" s="32"/>
      <c r="E67" s="32"/>
      <c r="F67" s="32"/>
      <c r="G67" s="32"/>
      <c r="H67" s="32"/>
      <c r="I67" s="33"/>
      <c r="J67" s="34" t="s">
        <v>70</v>
      </c>
      <c r="K67" s="34"/>
      <c r="L67" s="34"/>
      <c r="M67" s="34"/>
      <c r="N67" s="34"/>
      <c r="O67" s="31" t="s">
        <v>211</v>
      </c>
      <c r="P67" s="32"/>
      <c r="Q67" s="32"/>
      <c r="R67" s="32"/>
      <c r="S67" s="32"/>
      <c r="T67" s="32"/>
      <c r="U67" s="32"/>
      <c r="V67" s="32"/>
      <c r="W67" s="32"/>
      <c r="X67" s="33"/>
      <c r="Y67" s="25">
        <v>0</v>
      </c>
      <c r="Z67" s="25"/>
      <c r="AA67" s="25"/>
      <c r="AB67" s="25"/>
      <c r="AC67" s="25"/>
      <c r="AD67" s="25">
        <v>1</v>
      </c>
      <c r="AE67" s="25"/>
      <c r="AF67" s="25"/>
      <c r="AG67" s="25"/>
      <c r="AH67" s="25"/>
      <c r="AI67" s="25">
        <f>Y67+AD67</f>
        <v>1</v>
      </c>
      <c r="AJ67" s="25"/>
      <c r="AK67" s="25"/>
      <c r="AL67" s="25"/>
      <c r="AM67" s="25"/>
      <c r="AN67" s="25">
        <v>0</v>
      </c>
      <c r="AO67" s="25"/>
      <c r="AP67" s="25"/>
      <c r="AQ67" s="25"/>
      <c r="AR67" s="25"/>
      <c r="AS67" s="25">
        <v>1</v>
      </c>
      <c r="AT67" s="25"/>
      <c r="AU67" s="25"/>
      <c r="AV67" s="25"/>
      <c r="AW67" s="25"/>
      <c r="AX67" s="26">
        <f>AN67+AS67</f>
        <v>1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s="18" customFormat="1" ht="15.75" x14ac:dyDescent="0.2">
      <c r="A68" s="45">
        <v>0</v>
      </c>
      <c r="B68" s="45"/>
      <c r="C68" s="46" t="s">
        <v>77</v>
      </c>
      <c r="D68" s="47"/>
      <c r="E68" s="47"/>
      <c r="F68" s="47"/>
      <c r="G68" s="47"/>
      <c r="H68" s="47"/>
      <c r="I68" s="48"/>
      <c r="J68" s="49" t="s">
        <v>68</v>
      </c>
      <c r="K68" s="49"/>
      <c r="L68" s="49"/>
      <c r="M68" s="49"/>
      <c r="N68" s="49"/>
      <c r="O68" s="46" t="s">
        <v>68</v>
      </c>
      <c r="P68" s="47"/>
      <c r="Q68" s="47"/>
      <c r="R68" s="47"/>
      <c r="S68" s="47"/>
      <c r="T68" s="47"/>
      <c r="U68" s="47"/>
      <c r="V68" s="47"/>
      <c r="W68" s="47"/>
      <c r="X68" s="48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20"/>
      <c r="BS68" s="20"/>
      <c r="BT68" s="20"/>
      <c r="BU68" s="20"/>
      <c r="BV68" s="20"/>
      <c r="BW68" s="20"/>
      <c r="BX68" s="20"/>
      <c r="BY68" s="20"/>
      <c r="BZ68" s="21"/>
    </row>
    <row r="69" spans="1:78" ht="38.25" customHeight="1" x14ac:dyDescent="0.2">
      <c r="A69" s="30">
        <v>0</v>
      </c>
      <c r="B69" s="30"/>
      <c r="C69" s="31" t="s">
        <v>271</v>
      </c>
      <c r="D69" s="32"/>
      <c r="E69" s="32"/>
      <c r="F69" s="32"/>
      <c r="G69" s="32"/>
      <c r="H69" s="32"/>
      <c r="I69" s="33"/>
      <c r="J69" s="34" t="s">
        <v>101</v>
      </c>
      <c r="K69" s="34"/>
      <c r="L69" s="34"/>
      <c r="M69" s="34"/>
      <c r="N69" s="34"/>
      <c r="O69" s="31" t="s">
        <v>189</v>
      </c>
      <c r="P69" s="32"/>
      <c r="Q69" s="32"/>
      <c r="R69" s="32"/>
      <c r="S69" s="32"/>
      <c r="T69" s="32"/>
      <c r="U69" s="32"/>
      <c r="V69" s="32"/>
      <c r="W69" s="32"/>
      <c r="X69" s="33"/>
      <c r="Y69" s="25">
        <v>0</v>
      </c>
      <c r="Z69" s="25"/>
      <c r="AA69" s="25"/>
      <c r="AB69" s="25"/>
      <c r="AC69" s="25"/>
      <c r="AD69" s="25">
        <v>18090</v>
      </c>
      <c r="AE69" s="25"/>
      <c r="AF69" s="25"/>
      <c r="AG69" s="25"/>
      <c r="AH69" s="25"/>
      <c r="AI69" s="25">
        <f>Y69+AD69</f>
        <v>18090</v>
      </c>
      <c r="AJ69" s="25"/>
      <c r="AK69" s="25"/>
      <c r="AL69" s="25"/>
      <c r="AM69" s="25"/>
      <c r="AN69" s="25">
        <v>0</v>
      </c>
      <c r="AO69" s="25"/>
      <c r="AP69" s="25"/>
      <c r="AQ69" s="25"/>
      <c r="AR69" s="25"/>
      <c r="AS69" s="25">
        <v>18090</v>
      </c>
      <c r="AT69" s="25"/>
      <c r="AU69" s="25"/>
      <c r="AV69" s="25"/>
      <c r="AW69" s="25"/>
      <c r="AX69" s="26">
        <f>AN69+AS69</f>
        <v>18090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6">
        <f>BC69+BH69</f>
        <v>0</v>
      </c>
      <c r="BN69" s="26"/>
      <c r="BO69" s="26"/>
      <c r="BP69" s="26"/>
      <c r="BQ69" s="2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8" s="18" customFormat="1" ht="15.75" x14ac:dyDescent="0.2">
      <c r="A70" s="45">
        <v>0</v>
      </c>
      <c r="B70" s="45"/>
      <c r="C70" s="46" t="s">
        <v>109</v>
      </c>
      <c r="D70" s="47"/>
      <c r="E70" s="47"/>
      <c r="F70" s="47"/>
      <c r="G70" s="47"/>
      <c r="H70" s="47"/>
      <c r="I70" s="48"/>
      <c r="J70" s="49" t="s">
        <v>68</v>
      </c>
      <c r="K70" s="49"/>
      <c r="L70" s="49"/>
      <c r="M70" s="49"/>
      <c r="N70" s="49"/>
      <c r="O70" s="46" t="s">
        <v>68</v>
      </c>
      <c r="P70" s="47"/>
      <c r="Q70" s="47"/>
      <c r="R70" s="47"/>
      <c r="S70" s="47"/>
      <c r="T70" s="47"/>
      <c r="U70" s="47"/>
      <c r="V70" s="47"/>
      <c r="W70" s="47"/>
      <c r="X70" s="48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20"/>
      <c r="BS70" s="20"/>
      <c r="BT70" s="20"/>
      <c r="BU70" s="20"/>
      <c r="BV70" s="20"/>
      <c r="BW70" s="20"/>
      <c r="BX70" s="20"/>
      <c r="BY70" s="20"/>
      <c r="BZ70" s="21"/>
    </row>
    <row r="71" spans="1:78" ht="15.75" customHeight="1" x14ac:dyDescent="0.2">
      <c r="A71" s="30">
        <v>0</v>
      </c>
      <c r="B71" s="30"/>
      <c r="C71" s="31" t="s">
        <v>203</v>
      </c>
      <c r="D71" s="32"/>
      <c r="E71" s="32"/>
      <c r="F71" s="32"/>
      <c r="G71" s="32"/>
      <c r="H71" s="32"/>
      <c r="I71" s="33"/>
      <c r="J71" s="34" t="s">
        <v>131</v>
      </c>
      <c r="K71" s="34"/>
      <c r="L71" s="34"/>
      <c r="M71" s="34"/>
      <c r="N71" s="34"/>
      <c r="O71" s="31" t="s">
        <v>189</v>
      </c>
      <c r="P71" s="32"/>
      <c r="Q71" s="32"/>
      <c r="R71" s="32"/>
      <c r="S71" s="32"/>
      <c r="T71" s="32"/>
      <c r="U71" s="32"/>
      <c r="V71" s="32"/>
      <c r="W71" s="32"/>
      <c r="X71" s="33"/>
      <c r="Y71" s="25">
        <v>0</v>
      </c>
      <c r="Z71" s="25"/>
      <c r="AA71" s="25"/>
      <c r="AB71" s="25"/>
      <c r="AC71" s="25"/>
      <c r="AD71" s="25">
        <v>100</v>
      </c>
      <c r="AE71" s="25"/>
      <c r="AF71" s="25"/>
      <c r="AG71" s="25"/>
      <c r="AH71" s="25"/>
      <c r="AI71" s="25">
        <f>Y71+AD71</f>
        <v>100</v>
      </c>
      <c r="AJ71" s="25"/>
      <c r="AK71" s="25"/>
      <c r="AL71" s="25"/>
      <c r="AM71" s="25"/>
      <c r="AN71" s="25">
        <v>0</v>
      </c>
      <c r="AO71" s="25"/>
      <c r="AP71" s="25"/>
      <c r="AQ71" s="25"/>
      <c r="AR71" s="25"/>
      <c r="AS71" s="25">
        <v>100</v>
      </c>
      <c r="AT71" s="25"/>
      <c r="AU71" s="25"/>
      <c r="AV71" s="25"/>
      <c r="AW71" s="25"/>
      <c r="AX71" s="26">
        <f>AN71+AS71</f>
        <v>100</v>
      </c>
      <c r="AY71" s="26"/>
      <c r="AZ71" s="26"/>
      <c r="BA71" s="26"/>
      <c r="BB71" s="26"/>
      <c r="BC71" s="26">
        <f>AN71-Y71</f>
        <v>0</v>
      </c>
      <c r="BD71" s="26"/>
      <c r="BE71" s="26"/>
      <c r="BF71" s="26"/>
      <c r="BG71" s="26"/>
      <c r="BH71" s="26">
        <f>AS71-AD71</f>
        <v>0</v>
      </c>
      <c r="BI71" s="26"/>
      <c r="BJ71" s="26"/>
      <c r="BK71" s="26"/>
      <c r="BL71" s="26"/>
      <c r="BM71" s="26">
        <f>BC71+BH71</f>
        <v>0</v>
      </c>
      <c r="BN71" s="26"/>
      <c r="BO71" s="26"/>
      <c r="BP71" s="26"/>
      <c r="BQ71" s="26"/>
      <c r="BR71" s="10"/>
      <c r="BS71" s="10"/>
      <c r="BT71" s="10"/>
      <c r="BU71" s="10"/>
      <c r="BV71" s="10"/>
      <c r="BW71" s="10"/>
      <c r="BX71" s="10"/>
      <c r="BY71" s="10"/>
      <c r="BZ71" s="8"/>
    </row>
    <row r="73" spans="1:78" ht="15.95" customHeight="1" x14ac:dyDescent="0.2">
      <c r="A73" s="65" t="s">
        <v>350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</row>
    <row r="74" spans="1:78" ht="15.9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78" ht="15.9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8" ht="15.9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78" ht="27" customHeight="1" x14ac:dyDescent="0.2">
      <c r="A77" s="56" t="s">
        <v>86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3"/>
      <c r="AO77" s="3"/>
      <c r="AP77" s="59" t="s">
        <v>87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78" x14ac:dyDescent="0.2">
      <c r="W78" s="50" t="s">
        <v>12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4"/>
      <c r="AO78" s="4"/>
      <c r="AP78" s="50" t="s">
        <v>13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</row>
    <row r="81" spans="1:60" ht="15.95" customHeight="1" x14ac:dyDescent="0.2">
      <c r="A81" s="56" t="s">
        <v>346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3"/>
      <c r="AO81" s="3"/>
      <c r="AP81" s="59" t="s">
        <v>347</v>
      </c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</row>
    <row r="82" spans="1:60" x14ac:dyDescent="0.2">
      <c r="W82" s="50" t="s">
        <v>12</v>
      </c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4"/>
      <c r="AO82" s="4"/>
      <c r="AP82" s="50" t="s">
        <v>13</v>
      </c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</row>
  </sheetData>
  <mergeCells count="322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3:AY43"/>
    <mergeCell ref="A35:F35"/>
    <mergeCell ref="G35:BL35"/>
    <mergeCell ref="A36:F36"/>
    <mergeCell ref="G36:BL36"/>
    <mergeCell ref="A40:BQ40"/>
    <mergeCell ref="A41:BQ41"/>
    <mergeCell ref="A29:BL29"/>
    <mergeCell ref="A30:BL30"/>
    <mergeCell ref="A32:BL32"/>
    <mergeCell ref="A33:F33"/>
    <mergeCell ref="G33:BL33"/>
    <mergeCell ref="A34:F34"/>
    <mergeCell ref="G34:BL34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42:B43"/>
    <mergeCell ref="C42:Z43"/>
    <mergeCell ref="AA42:AO42"/>
    <mergeCell ref="AP42:BC42"/>
    <mergeCell ref="BD42:BQ42"/>
    <mergeCell ref="AA43:AE43"/>
    <mergeCell ref="AF43:AJ43"/>
    <mergeCell ref="AK43:AO43"/>
    <mergeCell ref="AP43:AT4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U46:AY46"/>
    <mergeCell ref="AZ46:BC46"/>
    <mergeCell ref="BD46:BH46"/>
    <mergeCell ref="BI46:BM46"/>
    <mergeCell ref="BN46:BQ46"/>
    <mergeCell ref="A49:BL49"/>
    <mergeCell ref="AA47:AE47"/>
    <mergeCell ref="AF47:AJ47"/>
    <mergeCell ref="AK47:AO47"/>
    <mergeCell ref="AP47:AT47"/>
    <mergeCell ref="A46:B46"/>
    <mergeCell ref="C46:Z46"/>
    <mergeCell ref="AA46:AE46"/>
    <mergeCell ref="AF46:AJ46"/>
    <mergeCell ref="AK46:AO46"/>
    <mergeCell ref="AP46:AT46"/>
    <mergeCell ref="AU47:AY47"/>
    <mergeCell ref="AZ47:BC47"/>
    <mergeCell ref="BD47:BH47"/>
    <mergeCell ref="BI47:BM47"/>
    <mergeCell ref="BN47:BQ47"/>
    <mergeCell ref="A50:BL50"/>
    <mergeCell ref="A51:P52"/>
    <mergeCell ref="Q51:AF51"/>
    <mergeCell ref="AG51:AV51"/>
    <mergeCell ref="AW51:BL51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BG53:BL53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BG54:BL54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AX62:BB62"/>
    <mergeCell ref="BC62:BG62"/>
    <mergeCell ref="BH62:BL62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M62:BQ62"/>
    <mergeCell ref="AI62:AM62"/>
    <mergeCell ref="AN62:AR62"/>
    <mergeCell ref="AS62:AW62"/>
    <mergeCell ref="BH61:BL61"/>
    <mergeCell ref="BM61:BQ61"/>
    <mergeCell ref="A63:B63"/>
    <mergeCell ref="C63:I63"/>
    <mergeCell ref="J63:N63"/>
    <mergeCell ref="O63:X63"/>
    <mergeCell ref="Y63:AC63"/>
    <mergeCell ref="AD63:AH63"/>
    <mergeCell ref="A62:B62"/>
    <mergeCell ref="C62:I62"/>
    <mergeCell ref="J62:N62"/>
    <mergeCell ref="O62:X62"/>
    <mergeCell ref="Y62:AC62"/>
    <mergeCell ref="AD62:AH62"/>
    <mergeCell ref="BM64:BQ64"/>
    <mergeCell ref="A73:BL73"/>
    <mergeCell ref="A74:BL74"/>
    <mergeCell ref="AI65:AM65"/>
    <mergeCell ref="AN65:AR65"/>
    <mergeCell ref="AS65:AW65"/>
    <mergeCell ref="AX65:BB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D66:AH66"/>
    <mergeCell ref="W82:AM82"/>
    <mergeCell ref="AP82:BH82"/>
    <mergeCell ref="A37:F37"/>
    <mergeCell ref="G37:BL37"/>
    <mergeCell ref="A38:F38"/>
    <mergeCell ref="G38:BL38"/>
    <mergeCell ref="A47:B47"/>
    <mergeCell ref="C47:Z47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AX64:BB64"/>
    <mergeCell ref="BC64:BG64"/>
    <mergeCell ref="BH64:BL64"/>
    <mergeCell ref="A66:B66"/>
    <mergeCell ref="C66:I66"/>
    <mergeCell ref="J66:N66"/>
    <mergeCell ref="O66:X66"/>
    <mergeCell ref="Y66:AC66"/>
    <mergeCell ref="AI66:AM66"/>
    <mergeCell ref="A65:B65"/>
    <mergeCell ref="C65:I65"/>
    <mergeCell ref="J65:N65"/>
    <mergeCell ref="O65:X65"/>
    <mergeCell ref="Y65:AC65"/>
    <mergeCell ref="AD65:AH65"/>
    <mergeCell ref="AN66:AR66"/>
    <mergeCell ref="AS66:AW66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X66:BB66"/>
    <mergeCell ref="BC66:BG66"/>
    <mergeCell ref="BH66:BL66"/>
    <mergeCell ref="BM66:BQ66"/>
    <mergeCell ref="BC65:BG65"/>
    <mergeCell ref="BH65:BL65"/>
    <mergeCell ref="BM65:BQ65"/>
    <mergeCell ref="BM67:BQ67"/>
    <mergeCell ref="A71:B71"/>
    <mergeCell ref="C71:I71"/>
    <mergeCell ref="J71:N71"/>
    <mergeCell ref="O71:X71"/>
    <mergeCell ref="Y71:AC71"/>
    <mergeCell ref="AD71:AH71"/>
    <mergeCell ref="C67:I67"/>
    <mergeCell ref="J67:N67"/>
    <mergeCell ref="O67:X67"/>
    <mergeCell ref="Y67:AC67"/>
    <mergeCell ref="AD67:AH67"/>
    <mergeCell ref="A68:B68"/>
    <mergeCell ref="C68:I68"/>
    <mergeCell ref="J68:N68"/>
    <mergeCell ref="O68:X68"/>
    <mergeCell ref="Y68:AC68"/>
    <mergeCell ref="AD68:AH68"/>
    <mergeCell ref="A67:B67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BM71:BQ71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V55:Z55"/>
    <mergeCell ref="AA55:AF55"/>
    <mergeCell ref="AG55:AK55"/>
    <mergeCell ref="AL55:AP55"/>
    <mergeCell ref="AQ55:AV55"/>
    <mergeCell ref="AW55:BA55"/>
    <mergeCell ref="BB55:BF55"/>
    <mergeCell ref="BG55:BL55"/>
    <mergeCell ref="A58:BQ58"/>
    <mergeCell ref="AQ56:AV56"/>
    <mergeCell ref="AW56:BA56"/>
    <mergeCell ref="BB56:BF56"/>
    <mergeCell ref="BG56:BL56"/>
    <mergeCell ref="A56:P56"/>
    <mergeCell ref="Q56:U56"/>
    <mergeCell ref="V56:Z56"/>
    <mergeCell ref="AA56:AF56"/>
    <mergeCell ref="AG56:AK56"/>
    <mergeCell ref="AL56:AP56"/>
    <mergeCell ref="A55:P55"/>
    <mergeCell ref="Q55:U55"/>
  </mergeCells>
  <conditionalFormatting sqref="C64">
    <cfRule type="cellIs" dxfId="49" priority="17" stopIfTrue="1" operator="equal">
      <formula>$C63</formula>
    </cfRule>
  </conditionalFormatting>
  <conditionalFormatting sqref="A64:B64">
    <cfRule type="cellIs" dxfId="48" priority="18" stopIfTrue="1" operator="equal">
      <formula>0</formula>
    </cfRule>
  </conditionalFormatting>
  <conditionalFormatting sqref="C65">
    <cfRule type="cellIs" dxfId="47" priority="15" stopIfTrue="1" operator="equal">
      <formula>$C64</formula>
    </cfRule>
  </conditionalFormatting>
  <conditionalFormatting sqref="A65:B65">
    <cfRule type="cellIs" dxfId="46" priority="16" stopIfTrue="1" operator="equal">
      <formula>0</formula>
    </cfRule>
  </conditionalFormatting>
  <conditionalFormatting sqref="C66">
    <cfRule type="cellIs" dxfId="45" priority="13" stopIfTrue="1" operator="equal">
      <formula>$C65</formula>
    </cfRule>
  </conditionalFormatting>
  <conditionalFormatting sqref="A66:B66">
    <cfRule type="cellIs" dxfId="44" priority="14" stopIfTrue="1" operator="equal">
      <formula>0</formula>
    </cfRule>
  </conditionalFormatting>
  <conditionalFormatting sqref="C67">
    <cfRule type="cellIs" dxfId="43" priority="11" stopIfTrue="1" operator="equal">
      <formula>$C66</formula>
    </cfRule>
  </conditionalFormatting>
  <conditionalFormatting sqref="A67:B67">
    <cfRule type="cellIs" dxfId="42" priority="12" stopIfTrue="1" operator="equal">
      <formula>0</formula>
    </cfRule>
  </conditionalFormatting>
  <conditionalFormatting sqref="C68">
    <cfRule type="cellIs" dxfId="41" priority="9" stopIfTrue="1" operator="equal">
      <formula>$C67</formula>
    </cfRule>
  </conditionalFormatting>
  <conditionalFormatting sqref="A68:B68">
    <cfRule type="cellIs" dxfId="40" priority="10" stopIfTrue="1" operator="equal">
      <formula>0</formula>
    </cfRule>
  </conditionalFormatting>
  <conditionalFormatting sqref="C69">
    <cfRule type="cellIs" dxfId="39" priority="7" stopIfTrue="1" operator="equal">
      <formula>$C68</formula>
    </cfRule>
  </conditionalFormatting>
  <conditionalFormatting sqref="A69:B69">
    <cfRule type="cellIs" dxfId="38" priority="8" stopIfTrue="1" operator="equal">
      <formula>0</formula>
    </cfRule>
  </conditionalFormatting>
  <conditionalFormatting sqref="C70">
    <cfRule type="cellIs" dxfId="37" priority="5" stopIfTrue="1" operator="equal">
      <formula>$C69</formula>
    </cfRule>
  </conditionalFormatting>
  <conditionalFormatting sqref="A70:B70">
    <cfRule type="cellIs" dxfId="36" priority="6" stopIfTrue="1" operator="equal">
      <formula>0</formula>
    </cfRule>
  </conditionalFormatting>
  <conditionalFormatting sqref="C71">
    <cfRule type="cellIs" dxfId="35" priority="3" stopIfTrue="1" operator="equal">
      <formula>$C70</formula>
    </cfRule>
  </conditionalFormatting>
  <conditionalFormatting sqref="A71:B71">
    <cfRule type="cellIs" dxfId="3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view="pageBreakPreview" topLeftCell="A2" zoomScale="60" zoomScaleNormal="100" workbookViewId="0">
      <selection activeCell="A58" sqref="A58:BQ5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85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97" t="s">
        <v>42</v>
      </c>
      <c r="B20" s="97"/>
      <c r="C20" s="14"/>
      <c r="D20" s="98" t="s">
        <v>280</v>
      </c>
      <c r="E20" s="99"/>
      <c r="F20" s="99"/>
      <c r="G20" s="99"/>
      <c r="H20" s="99"/>
      <c r="I20" s="99"/>
      <c r="J20" s="99"/>
      <c r="K20" s="14"/>
      <c r="L20" s="98" t="s">
        <v>281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279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9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9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9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59</v>
      </c>
    </row>
    <row r="27" spans="1:79" x14ac:dyDescent="0.2">
      <c r="A27" s="51"/>
      <c r="B27" s="51"/>
      <c r="C27" s="51"/>
      <c r="D27" s="51"/>
      <c r="E27" s="51"/>
      <c r="F27" s="51"/>
      <c r="G27" s="109" t="s">
        <v>334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15.95" customHeight="1" x14ac:dyDescent="0.2">
      <c r="A30" s="100" t="s">
        <v>279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9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9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9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60</v>
      </c>
    </row>
    <row r="36" spans="1:79" ht="12.75" customHeight="1" x14ac:dyDescent="0.2">
      <c r="A36" s="51">
        <v>1</v>
      </c>
      <c r="B36" s="51"/>
      <c r="C36" s="51"/>
      <c r="D36" s="51"/>
      <c r="E36" s="51"/>
      <c r="F36" s="51"/>
      <c r="G36" s="52" t="s">
        <v>274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CA36" s="1" t="s">
        <v>58</v>
      </c>
    </row>
    <row r="38" spans="1:79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9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9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9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9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CA43" s="1" t="s">
        <v>24</v>
      </c>
    </row>
    <row r="44" spans="1:79" ht="15.75" customHeight="1" x14ac:dyDescent="0.2">
      <c r="A44" s="30">
        <v>1</v>
      </c>
      <c r="B44" s="30"/>
      <c r="C44" s="87" t="s">
        <v>64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258851</v>
      </c>
      <c r="AB44" s="82"/>
      <c r="AC44" s="82"/>
      <c r="AD44" s="82"/>
      <c r="AE44" s="82"/>
      <c r="AF44" s="82">
        <v>207923</v>
      </c>
      <c r="AG44" s="82"/>
      <c r="AH44" s="82"/>
      <c r="AI44" s="82"/>
      <c r="AJ44" s="82"/>
      <c r="AK44" s="82">
        <f>AA44+AF44</f>
        <v>466774</v>
      </c>
      <c r="AL44" s="82"/>
      <c r="AM44" s="82"/>
      <c r="AN44" s="82"/>
      <c r="AO44" s="82"/>
      <c r="AP44" s="82">
        <v>258836</v>
      </c>
      <c r="AQ44" s="82"/>
      <c r="AR44" s="82"/>
      <c r="AS44" s="82"/>
      <c r="AT44" s="82"/>
      <c r="AU44" s="82">
        <v>207922.14</v>
      </c>
      <c r="AV44" s="82"/>
      <c r="AW44" s="82"/>
      <c r="AX44" s="82"/>
      <c r="AY44" s="82"/>
      <c r="AZ44" s="82">
        <f>AP44+AU44</f>
        <v>466758.14</v>
      </c>
      <c r="BA44" s="82"/>
      <c r="BB44" s="82"/>
      <c r="BC44" s="82"/>
      <c r="BD44" s="82">
        <f>AP44-AA44</f>
        <v>-15</v>
      </c>
      <c r="BE44" s="82"/>
      <c r="BF44" s="82"/>
      <c r="BG44" s="82"/>
      <c r="BH44" s="82"/>
      <c r="BI44" s="82">
        <f>AU44-AF44</f>
        <v>-0.85999999998603016</v>
      </c>
      <c r="BJ44" s="82"/>
      <c r="BK44" s="82"/>
      <c r="BL44" s="82"/>
      <c r="BM44" s="82"/>
      <c r="BN44" s="82">
        <f>BD44+BI44</f>
        <v>-15.85999999998603</v>
      </c>
      <c r="BO44" s="82"/>
      <c r="BP44" s="82"/>
      <c r="BQ44" s="82"/>
      <c r="CA44" s="1" t="s">
        <v>25</v>
      </c>
    </row>
    <row r="45" spans="1:79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f>SUM(AA44)</f>
        <v>258851</v>
      </c>
      <c r="AB45" s="86"/>
      <c r="AC45" s="86"/>
      <c r="AD45" s="86"/>
      <c r="AE45" s="86"/>
      <c r="AF45" s="86">
        <f>SUM(AF44)</f>
        <v>207923</v>
      </c>
      <c r="AG45" s="86"/>
      <c r="AH45" s="86"/>
      <c r="AI45" s="86"/>
      <c r="AJ45" s="86"/>
      <c r="AK45" s="86">
        <f>AA45+AF45</f>
        <v>466774</v>
      </c>
      <c r="AL45" s="86"/>
      <c r="AM45" s="86"/>
      <c r="AN45" s="86"/>
      <c r="AO45" s="86"/>
      <c r="AP45" s="86">
        <f>SUM(AP44)</f>
        <v>258836</v>
      </c>
      <c r="AQ45" s="86"/>
      <c r="AR45" s="86"/>
      <c r="AS45" s="86"/>
      <c r="AT45" s="86"/>
      <c r="AU45" s="86">
        <f>SUM(AU44)</f>
        <v>207922.14</v>
      </c>
      <c r="AV45" s="86"/>
      <c r="AW45" s="86"/>
      <c r="AX45" s="86"/>
      <c r="AY45" s="86"/>
      <c r="AZ45" s="86">
        <f>AP45+AU45</f>
        <v>466758.14</v>
      </c>
      <c r="BA45" s="86"/>
      <c r="BB45" s="86"/>
      <c r="BC45" s="86"/>
      <c r="BD45" s="86">
        <f>AP45-AA45</f>
        <v>-15</v>
      </c>
      <c r="BE45" s="86"/>
      <c r="BF45" s="86"/>
      <c r="BG45" s="86"/>
      <c r="BH45" s="86"/>
      <c r="BI45" s="86">
        <f>AU45-AF45</f>
        <v>-0.85999999998603016</v>
      </c>
      <c r="BJ45" s="86"/>
      <c r="BK45" s="86"/>
      <c r="BL45" s="86"/>
      <c r="BM45" s="86"/>
      <c r="BN45" s="86">
        <f>BD45+BI45</f>
        <v>-15.85999999998603</v>
      </c>
      <c r="BO45" s="86"/>
      <c r="BP45" s="86"/>
      <c r="BQ45" s="86"/>
    </row>
    <row r="46" spans="1:79" s="18" customFormat="1" x14ac:dyDescent="0.2">
      <c r="A46" s="103" t="s">
        <v>353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18.75" customHeight="1" x14ac:dyDescent="0.2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</row>
    <row r="48" spans="1:79" ht="15.75" customHeight="1" x14ac:dyDescent="0.2">
      <c r="A48" s="65" t="s">
        <v>52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79" ht="15" customHeight="1" x14ac:dyDescent="0.2">
      <c r="A49" s="84" t="s">
        <v>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9" ht="28.5" customHeight="1" x14ac:dyDescent="0.2">
      <c r="A50" s="30" t="s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30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 t="s">
        <v>54</v>
      </c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3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9" ht="29.1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5</v>
      </c>
      <c r="R51" s="30"/>
      <c r="S51" s="30"/>
      <c r="T51" s="30"/>
      <c r="U51" s="30"/>
      <c r="V51" s="30" t="s">
        <v>4</v>
      </c>
      <c r="W51" s="30"/>
      <c r="X51" s="30"/>
      <c r="Y51" s="30"/>
      <c r="Z51" s="30"/>
      <c r="AA51" s="30" t="s">
        <v>31</v>
      </c>
      <c r="AB51" s="30"/>
      <c r="AC51" s="30"/>
      <c r="AD51" s="30"/>
      <c r="AE51" s="30"/>
      <c r="AF51" s="30"/>
      <c r="AG51" s="30" t="s">
        <v>5</v>
      </c>
      <c r="AH51" s="30"/>
      <c r="AI51" s="30"/>
      <c r="AJ51" s="30"/>
      <c r="AK51" s="30"/>
      <c r="AL51" s="30" t="s">
        <v>4</v>
      </c>
      <c r="AM51" s="30"/>
      <c r="AN51" s="30"/>
      <c r="AO51" s="30"/>
      <c r="AP51" s="30"/>
      <c r="AQ51" s="30" t="s">
        <v>31</v>
      </c>
      <c r="AR51" s="30"/>
      <c r="AS51" s="30"/>
      <c r="AT51" s="30"/>
      <c r="AU51" s="30"/>
      <c r="AV51" s="30"/>
      <c r="AW51" s="62" t="s">
        <v>5</v>
      </c>
      <c r="AX51" s="63"/>
      <c r="AY51" s="63"/>
      <c r="AZ51" s="63"/>
      <c r="BA51" s="64"/>
      <c r="BB51" s="62" t="s">
        <v>4</v>
      </c>
      <c r="BC51" s="63"/>
      <c r="BD51" s="63"/>
      <c r="BE51" s="63"/>
      <c r="BF51" s="64"/>
      <c r="BG51" s="30" t="s">
        <v>31</v>
      </c>
      <c r="BH51" s="30"/>
      <c r="BI51" s="30"/>
      <c r="BJ51" s="30"/>
      <c r="BK51" s="30"/>
      <c r="BL51" s="30"/>
      <c r="BM51" s="2"/>
      <c r="BN51" s="2"/>
      <c r="BO51" s="2"/>
      <c r="BP51" s="2"/>
      <c r="BQ51" s="2"/>
    </row>
    <row r="52" spans="1:79" ht="15.95" customHeight="1" x14ac:dyDescent="0.25">
      <c r="A52" s="30">
        <v>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v>2</v>
      </c>
      <c r="R52" s="30"/>
      <c r="S52" s="30"/>
      <c r="T52" s="30"/>
      <c r="U52" s="30"/>
      <c r="V52" s="30">
        <v>3</v>
      </c>
      <c r="W52" s="30"/>
      <c r="X52" s="30"/>
      <c r="Y52" s="30"/>
      <c r="Z52" s="30"/>
      <c r="AA52" s="30">
        <v>4</v>
      </c>
      <c r="AB52" s="30"/>
      <c r="AC52" s="30"/>
      <c r="AD52" s="30"/>
      <c r="AE52" s="30"/>
      <c r="AF52" s="30"/>
      <c r="AG52" s="30">
        <v>5</v>
      </c>
      <c r="AH52" s="30"/>
      <c r="AI52" s="30"/>
      <c r="AJ52" s="30"/>
      <c r="AK52" s="30"/>
      <c r="AL52" s="30">
        <v>6</v>
      </c>
      <c r="AM52" s="30"/>
      <c r="AN52" s="30"/>
      <c r="AO52" s="30"/>
      <c r="AP52" s="30"/>
      <c r="AQ52" s="30">
        <v>7</v>
      </c>
      <c r="AR52" s="30"/>
      <c r="AS52" s="30"/>
      <c r="AT52" s="30"/>
      <c r="AU52" s="30"/>
      <c r="AV52" s="30"/>
      <c r="AW52" s="30">
        <v>8</v>
      </c>
      <c r="AX52" s="30"/>
      <c r="AY52" s="30"/>
      <c r="AZ52" s="30"/>
      <c r="BA52" s="30"/>
      <c r="BB52" s="78">
        <v>9</v>
      </c>
      <c r="BC52" s="78"/>
      <c r="BD52" s="78"/>
      <c r="BE52" s="78"/>
      <c r="BF52" s="78"/>
      <c r="BG52" s="78">
        <v>10</v>
      </c>
      <c r="BH52" s="78"/>
      <c r="BI52" s="78"/>
      <c r="BJ52" s="78"/>
      <c r="BK52" s="78"/>
      <c r="BL52" s="78"/>
      <c r="BM52" s="6"/>
      <c r="BN52" s="6"/>
      <c r="BO52" s="6"/>
      <c r="BP52" s="6"/>
      <c r="BQ52" s="6"/>
    </row>
    <row r="53" spans="1:79" ht="18" hidden="1" customHeight="1" x14ac:dyDescent="0.2">
      <c r="A53" s="69" t="s">
        <v>19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0" t="s">
        <v>15</v>
      </c>
      <c r="R53" s="70"/>
      <c r="S53" s="70"/>
      <c r="T53" s="70"/>
      <c r="U53" s="70"/>
      <c r="V53" s="70" t="s">
        <v>14</v>
      </c>
      <c r="W53" s="70"/>
      <c r="X53" s="70"/>
      <c r="Y53" s="70"/>
      <c r="Z53" s="70"/>
      <c r="AA53" s="74" t="s">
        <v>21</v>
      </c>
      <c r="AB53" s="40"/>
      <c r="AC53" s="40"/>
      <c r="AD53" s="40"/>
      <c r="AE53" s="40"/>
      <c r="AF53" s="40"/>
      <c r="AG53" s="70" t="s">
        <v>16</v>
      </c>
      <c r="AH53" s="70"/>
      <c r="AI53" s="70"/>
      <c r="AJ53" s="70"/>
      <c r="AK53" s="70"/>
      <c r="AL53" s="70" t="s">
        <v>17</v>
      </c>
      <c r="AM53" s="70"/>
      <c r="AN53" s="70"/>
      <c r="AO53" s="70"/>
      <c r="AP53" s="70"/>
      <c r="AQ53" s="74" t="s">
        <v>21</v>
      </c>
      <c r="AR53" s="40"/>
      <c r="AS53" s="40"/>
      <c r="AT53" s="40"/>
      <c r="AU53" s="40"/>
      <c r="AV53" s="40"/>
      <c r="AW53" s="75" t="s">
        <v>22</v>
      </c>
      <c r="AX53" s="76"/>
      <c r="AY53" s="76"/>
      <c r="AZ53" s="76"/>
      <c r="BA53" s="77"/>
      <c r="BB53" s="75" t="s">
        <v>22</v>
      </c>
      <c r="BC53" s="76"/>
      <c r="BD53" s="76"/>
      <c r="BE53" s="76"/>
      <c r="BF53" s="77"/>
      <c r="BG53" s="40" t="s">
        <v>21</v>
      </c>
      <c r="BH53" s="40"/>
      <c r="BI53" s="40"/>
      <c r="BJ53" s="40"/>
      <c r="BK53" s="40"/>
      <c r="BL53" s="40"/>
      <c r="BM53" s="7"/>
      <c r="BN53" s="7"/>
      <c r="BO53" s="7"/>
      <c r="BP53" s="7"/>
      <c r="BQ53" s="7"/>
      <c r="CA53" s="1" t="s">
        <v>26</v>
      </c>
    </row>
    <row r="54" spans="1:79" ht="37.5" customHeight="1" x14ac:dyDescent="0.2">
      <c r="A54" s="69" t="s">
        <v>335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203">
        <v>258851</v>
      </c>
      <c r="R54" s="203"/>
      <c r="S54" s="203"/>
      <c r="T54" s="203"/>
      <c r="U54" s="203"/>
      <c r="V54" s="203">
        <v>207923</v>
      </c>
      <c r="W54" s="203"/>
      <c r="X54" s="203"/>
      <c r="Y54" s="203"/>
      <c r="Z54" s="203"/>
      <c r="AA54" s="203">
        <f>Q54+V54</f>
        <v>466774</v>
      </c>
      <c r="AB54" s="203"/>
      <c r="AC54" s="203"/>
      <c r="AD54" s="203"/>
      <c r="AE54" s="203"/>
      <c r="AF54" s="203"/>
      <c r="AG54" s="203">
        <v>258836</v>
      </c>
      <c r="AH54" s="203"/>
      <c r="AI54" s="203"/>
      <c r="AJ54" s="203"/>
      <c r="AK54" s="203"/>
      <c r="AL54" s="203">
        <v>207922.14</v>
      </c>
      <c r="AM54" s="203"/>
      <c r="AN54" s="203"/>
      <c r="AO54" s="203"/>
      <c r="AP54" s="203"/>
      <c r="AQ54" s="203">
        <f>AG54+AL54</f>
        <v>466758.14</v>
      </c>
      <c r="AR54" s="203"/>
      <c r="AS54" s="203"/>
      <c r="AT54" s="203"/>
      <c r="AU54" s="203"/>
      <c r="AV54" s="203"/>
      <c r="AW54" s="203">
        <f>AG54-Q54</f>
        <v>-15</v>
      </c>
      <c r="AX54" s="203"/>
      <c r="AY54" s="203"/>
      <c r="AZ54" s="203"/>
      <c r="BA54" s="203"/>
      <c r="BB54" s="222">
        <f>AL54-V54</f>
        <v>-0.85999999998603016</v>
      </c>
      <c r="BC54" s="222"/>
      <c r="BD54" s="222"/>
      <c r="BE54" s="222"/>
      <c r="BF54" s="222"/>
      <c r="BG54" s="222">
        <f>AW54+BB54</f>
        <v>-15.85999999998603</v>
      </c>
      <c r="BH54" s="222"/>
      <c r="BI54" s="222"/>
      <c r="BJ54" s="222"/>
      <c r="BK54" s="222"/>
      <c r="BL54" s="222"/>
      <c r="BM54" s="7"/>
      <c r="BN54" s="7"/>
      <c r="BO54" s="7"/>
      <c r="BP54" s="7"/>
      <c r="BQ54" s="7"/>
    </row>
    <row r="55" spans="1:79" s="18" customFormat="1" ht="15.75" x14ac:dyDescent="0.2">
      <c r="A55" s="79" t="s">
        <v>66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224">
        <f>SUM(Q54)</f>
        <v>258851</v>
      </c>
      <c r="R55" s="224"/>
      <c r="S55" s="224"/>
      <c r="T55" s="224"/>
      <c r="U55" s="224"/>
      <c r="V55" s="224">
        <f>SUM(V54)</f>
        <v>207923</v>
      </c>
      <c r="W55" s="224"/>
      <c r="X55" s="224"/>
      <c r="Y55" s="224"/>
      <c r="Z55" s="224"/>
      <c r="AA55" s="224">
        <f>Q55+V55</f>
        <v>466774</v>
      </c>
      <c r="AB55" s="224"/>
      <c r="AC55" s="224"/>
      <c r="AD55" s="224"/>
      <c r="AE55" s="224"/>
      <c r="AF55" s="224"/>
      <c r="AG55" s="224">
        <f>SUM(AG54)</f>
        <v>258836</v>
      </c>
      <c r="AH55" s="224"/>
      <c r="AI55" s="224"/>
      <c r="AJ55" s="224"/>
      <c r="AK55" s="224"/>
      <c r="AL55" s="224">
        <f>SUM(AL54)</f>
        <v>207922.14</v>
      </c>
      <c r="AM55" s="224"/>
      <c r="AN55" s="224"/>
      <c r="AO55" s="224"/>
      <c r="AP55" s="224"/>
      <c r="AQ55" s="224">
        <f>AG55+AL55</f>
        <v>466758.14</v>
      </c>
      <c r="AR55" s="224"/>
      <c r="AS55" s="224"/>
      <c r="AT55" s="224"/>
      <c r="AU55" s="224"/>
      <c r="AV55" s="224"/>
      <c r="AW55" s="224">
        <f>AG55-Q55</f>
        <v>-15</v>
      </c>
      <c r="AX55" s="224"/>
      <c r="AY55" s="224"/>
      <c r="AZ55" s="224"/>
      <c r="BA55" s="224"/>
      <c r="BB55" s="223">
        <f>AL55-V55</f>
        <v>-0.85999999998603016</v>
      </c>
      <c r="BC55" s="223"/>
      <c r="BD55" s="223"/>
      <c r="BE55" s="223"/>
      <c r="BF55" s="223"/>
      <c r="BG55" s="223">
        <f>AW55+BB55</f>
        <v>-15.85999999998603</v>
      </c>
      <c r="BH55" s="223"/>
      <c r="BI55" s="223"/>
      <c r="BJ55" s="223"/>
      <c r="BK55" s="223"/>
      <c r="BL55" s="223"/>
      <c r="BM55" s="19"/>
      <c r="BN55" s="19"/>
      <c r="BO55" s="19"/>
      <c r="BP55" s="19"/>
      <c r="BQ55" s="19"/>
      <c r="CA55" s="18" t="s">
        <v>27</v>
      </c>
    </row>
    <row r="56" spans="1:79" s="18" customFormat="1" ht="12.75" customHeight="1" x14ac:dyDescent="0.2">
      <c r="A56" s="103" t="s">
        <v>353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"/>
      <c r="BN56" s="19"/>
      <c r="BO56" s="19"/>
      <c r="BP56" s="19"/>
      <c r="BQ56" s="19"/>
    </row>
    <row r="57" spans="1:79" ht="20.25" customHeight="1" x14ac:dyDescent="0.2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</row>
    <row r="58" spans="1:79" ht="15.75" customHeight="1" x14ac:dyDescent="0.2">
      <c r="A58" s="65" t="s">
        <v>53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</row>
    <row r="60" spans="1:79" ht="45" customHeight="1" x14ac:dyDescent="0.2">
      <c r="A60" s="125" t="s">
        <v>10</v>
      </c>
      <c r="B60" s="126"/>
      <c r="C60" s="125" t="s">
        <v>9</v>
      </c>
      <c r="D60" s="112"/>
      <c r="E60" s="112"/>
      <c r="F60" s="112"/>
      <c r="G60" s="112"/>
      <c r="H60" s="112"/>
      <c r="I60" s="126"/>
      <c r="J60" s="125" t="s">
        <v>8</v>
      </c>
      <c r="K60" s="112"/>
      <c r="L60" s="112"/>
      <c r="M60" s="112"/>
      <c r="N60" s="126"/>
      <c r="O60" s="125" t="s">
        <v>7</v>
      </c>
      <c r="P60" s="112"/>
      <c r="Q60" s="112"/>
      <c r="R60" s="112"/>
      <c r="S60" s="112"/>
      <c r="T60" s="112"/>
      <c r="U60" s="112"/>
      <c r="V60" s="112"/>
      <c r="W60" s="112"/>
      <c r="X60" s="126"/>
      <c r="Y60" s="30" t="s">
        <v>30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 t="s">
        <v>55</v>
      </c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130" t="s">
        <v>3</v>
      </c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9"/>
      <c r="BS60" s="9"/>
      <c r="BT60" s="9"/>
      <c r="BU60" s="9"/>
      <c r="BV60" s="9"/>
      <c r="BW60" s="9"/>
      <c r="BX60" s="9"/>
      <c r="BY60" s="9"/>
      <c r="BZ60" s="8"/>
    </row>
    <row r="61" spans="1:79" ht="32.25" customHeight="1" x14ac:dyDescent="0.2">
      <c r="A61" s="127"/>
      <c r="B61" s="128"/>
      <c r="C61" s="127"/>
      <c r="D61" s="129"/>
      <c r="E61" s="129"/>
      <c r="F61" s="129"/>
      <c r="G61" s="129"/>
      <c r="H61" s="129"/>
      <c r="I61" s="128"/>
      <c r="J61" s="127"/>
      <c r="K61" s="129"/>
      <c r="L61" s="129"/>
      <c r="M61" s="129"/>
      <c r="N61" s="128"/>
      <c r="O61" s="127"/>
      <c r="P61" s="129"/>
      <c r="Q61" s="129"/>
      <c r="R61" s="129"/>
      <c r="S61" s="129"/>
      <c r="T61" s="129"/>
      <c r="U61" s="129"/>
      <c r="V61" s="129"/>
      <c r="W61" s="129"/>
      <c r="X61" s="128"/>
      <c r="Y61" s="62" t="s">
        <v>5</v>
      </c>
      <c r="Z61" s="63"/>
      <c r="AA61" s="63"/>
      <c r="AB61" s="63"/>
      <c r="AC61" s="64"/>
      <c r="AD61" s="62" t="s">
        <v>4</v>
      </c>
      <c r="AE61" s="63"/>
      <c r="AF61" s="63"/>
      <c r="AG61" s="63"/>
      <c r="AH61" s="64"/>
      <c r="AI61" s="30" t="s">
        <v>31</v>
      </c>
      <c r="AJ61" s="30"/>
      <c r="AK61" s="30"/>
      <c r="AL61" s="30"/>
      <c r="AM61" s="30"/>
      <c r="AN61" s="30" t="s">
        <v>5</v>
      </c>
      <c r="AO61" s="30"/>
      <c r="AP61" s="30"/>
      <c r="AQ61" s="30"/>
      <c r="AR61" s="30"/>
      <c r="AS61" s="30" t="s">
        <v>4</v>
      </c>
      <c r="AT61" s="30"/>
      <c r="AU61" s="30"/>
      <c r="AV61" s="30"/>
      <c r="AW61" s="30"/>
      <c r="AX61" s="30" t="s">
        <v>31</v>
      </c>
      <c r="AY61" s="30"/>
      <c r="AZ61" s="30"/>
      <c r="BA61" s="30"/>
      <c r="BB61" s="30"/>
      <c r="BC61" s="30" t="s">
        <v>5</v>
      </c>
      <c r="BD61" s="30"/>
      <c r="BE61" s="30"/>
      <c r="BF61" s="30"/>
      <c r="BG61" s="30"/>
      <c r="BH61" s="30" t="s">
        <v>4</v>
      </c>
      <c r="BI61" s="30"/>
      <c r="BJ61" s="30"/>
      <c r="BK61" s="30"/>
      <c r="BL61" s="30"/>
      <c r="BM61" s="30" t="s">
        <v>31</v>
      </c>
      <c r="BN61" s="30"/>
      <c r="BO61" s="30"/>
      <c r="BP61" s="30"/>
      <c r="BQ61" s="30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5.95" customHeight="1" x14ac:dyDescent="0.2">
      <c r="A62" s="30">
        <v>1</v>
      </c>
      <c r="B62" s="30"/>
      <c r="C62" s="30">
        <v>2</v>
      </c>
      <c r="D62" s="30"/>
      <c r="E62" s="30"/>
      <c r="F62" s="30"/>
      <c r="G62" s="30"/>
      <c r="H62" s="30"/>
      <c r="I62" s="30"/>
      <c r="J62" s="30">
        <v>3</v>
      </c>
      <c r="K62" s="30"/>
      <c r="L62" s="30"/>
      <c r="M62" s="30"/>
      <c r="N62" s="30"/>
      <c r="O62" s="30">
        <v>4</v>
      </c>
      <c r="P62" s="30"/>
      <c r="Q62" s="30"/>
      <c r="R62" s="30"/>
      <c r="S62" s="30"/>
      <c r="T62" s="30"/>
      <c r="U62" s="30"/>
      <c r="V62" s="30"/>
      <c r="W62" s="30"/>
      <c r="X62" s="30"/>
      <c r="Y62" s="30">
        <v>5</v>
      </c>
      <c r="Z62" s="30"/>
      <c r="AA62" s="30"/>
      <c r="AB62" s="30"/>
      <c r="AC62" s="30"/>
      <c r="AD62" s="30">
        <v>6</v>
      </c>
      <c r="AE62" s="30"/>
      <c r="AF62" s="30"/>
      <c r="AG62" s="30"/>
      <c r="AH62" s="30"/>
      <c r="AI62" s="30">
        <v>7</v>
      </c>
      <c r="AJ62" s="30"/>
      <c r="AK62" s="30"/>
      <c r="AL62" s="30"/>
      <c r="AM62" s="30"/>
      <c r="AN62" s="62">
        <v>8</v>
      </c>
      <c r="AO62" s="63"/>
      <c r="AP62" s="63"/>
      <c r="AQ62" s="63"/>
      <c r="AR62" s="64"/>
      <c r="AS62" s="62">
        <v>9</v>
      </c>
      <c r="AT62" s="63"/>
      <c r="AU62" s="63"/>
      <c r="AV62" s="63"/>
      <c r="AW62" s="64"/>
      <c r="AX62" s="62">
        <v>10</v>
      </c>
      <c r="AY62" s="63"/>
      <c r="AZ62" s="63"/>
      <c r="BA62" s="63"/>
      <c r="BB62" s="64"/>
      <c r="BC62" s="62">
        <v>11</v>
      </c>
      <c r="BD62" s="63"/>
      <c r="BE62" s="63"/>
      <c r="BF62" s="63"/>
      <c r="BG62" s="64"/>
      <c r="BH62" s="62">
        <v>12</v>
      </c>
      <c r="BI62" s="63"/>
      <c r="BJ62" s="63"/>
      <c r="BK62" s="63"/>
      <c r="BL62" s="64"/>
      <c r="BM62" s="62">
        <v>13</v>
      </c>
      <c r="BN62" s="63"/>
      <c r="BO62" s="63"/>
      <c r="BP62" s="63"/>
      <c r="BQ62" s="64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2.75" hidden="1" customHeight="1" x14ac:dyDescent="0.2">
      <c r="A63" s="51" t="s">
        <v>44</v>
      </c>
      <c r="B63" s="51"/>
      <c r="C63" s="66" t="s">
        <v>19</v>
      </c>
      <c r="D63" s="67"/>
      <c r="E63" s="67"/>
      <c r="F63" s="67"/>
      <c r="G63" s="67"/>
      <c r="H63" s="67"/>
      <c r="I63" s="68"/>
      <c r="J63" s="51" t="s">
        <v>20</v>
      </c>
      <c r="K63" s="51"/>
      <c r="L63" s="51"/>
      <c r="M63" s="51"/>
      <c r="N63" s="51"/>
      <c r="O63" s="69" t="s">
        <v>45</v>
      </c>
      <c r="P63" s="69"/>
      <c r="Q63" s="69"/>
      <c r="R63" s="69"/>
      <c r="S63" s="69"/>
      <c r="T63" s="69"/>
      <c r="U63" s="69"/>
      <c r="V63" s="69"/>
      <c r="W63" s="69"/>
      <c r="X63" s="66"/>
      <c r="Y63" s="70" t="s">
        <v>15</v>
      </c>
      <c r="Z63" s="70"/>
      <c r="AA63" s="70"/>
      <c r="AB63" s="70"/>
      <c r="AC63" s="70"/>
      <c r="AD63" s="70" t="s">
        <v>35</v>
      </c>
      <c r="AE63" s="70"/>
      <c r="AF63" s="70"/>
      <c r="AG63" s="70"/>
      <c r="AH63" s="70"/>
      <c r="AI63" s="70" t="s">
        <v>21</v>
      </c>
      <c r="AJ63" s="70"/>
      <c r="AK63" s="70"/>
      <c r="AL63" s="70"/>
      <c r="AM63" s="70"/>
      <c r="AN63" s="70" t="s">
        <v>36</v>
      </c>
      <c r="AO63" s="70"/>
      <c r="AP63" s="70"/>
      <c r="AQ63" s="70"/>
      <c r="AR63" s="70"/>
      <c r="AS63" s="70" t="s">
        <v>16</v>
      </c>
      <c r="AT63" s="70"/>
      <c r="AU63" s="70"/>
      <c r="AV63" s="70"/>
      <c r="AW63" s="70"/>
      <c r="AX63" s="70" t="s">
        <v>21</v>
      </c>
      <c r="AY63" s="70"/>
      <c r="AZ63" s="70"/>
      <c r="BA63" s="70"/>
      <c r="BB63" s="70"/>
      <c r="BC63" s="70" t="s">
        <v>38</v>
      </c>
      <c r="BD63" s="70"/>
      <c r="BE63" s="70"/>
      <c r="BF63" s="70"/>
      <c r="BG63" s="70"/>
      <c r="BH63" s="70" t="s">
        <v>38</v>
      </c>
      <c r="BI63" s="70"/>
      <c r="BJ63" s="70"/>
      <c r="BK63" s="70"/>
      <c r="BL63" s="70"/>
      <c r="BM63" s="178" t="s">
        <v>21</v>
      </c>
      <c r="BN63" s="178"/>
      <c r="BO63" s="178"/>
      <c r="BP63" s="178"/>
      <c r="BQ63" s="178"/>
      <c r="BR63" s="11"/>
      <c r="BS63" s="11"/>
      <c r="BT63" s="8"/>
      <c r="BU63" s="8"/>
      <c r="BV63" s="8"/>
      <c r="BW63" s="8"/>
      <c r="BX63" s="8"/>
      <c r="BY63" s="8"/>
      <c r="BZ63" s="8"/>
      <c r="CA63" s="1" t="s">
        <v>28</v>
      </c>
    </row>
    <row r="64" spans="1:79" s="18" customFormat="1" ht="15.75" x14ac:dyDescent="0.2">
      <c r="A64" s="45">
        <v>0</v>
      </c>
      <c r="B64" s="45"/>
      <c r="C64" s="49" t="s">
        <v>67</v>
      </c>
      <c r="D64" s="49"/>
      <c r="E64" s="49"/>
      <c r="F64" s="49"/>
      <c r="G64" s="49"/>
      <c r="H64" s="49"/>
      <c r="I64" s="49"/>
      <c r="J64" s="49" t="s">
        <v>68</v>
      </c>
      <c r="K64" s="49"/>
      <c r="L64" s="49"/>
      <c r="M64" s="49"/>
      <c r="N64" s="49"/>
      <c r="O64" s="49" t="s">
        <v>68</v>
      </c>
      <c r="P64" s="49"/>
      <c r="Q64" s="49"/>
      <c r="R64" s="49"/>
      <c r="S64" s="49"/>
      <c r="T64" s="49"/>
      <c r="U64" s="49"/>
      <c r="V64" s="49"/>
      <c r="W64" s="49"/>
      <c r="X64" s="49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20"/>
      <c r="BS64" s="20"/>
      <c r="BT64" s="20"/>
      <c r="BU64" s="20"/>
      <c r="BV64" s="20"/>
      <c r="BW64" s="20"/>
      <c r="BX64" s="20"/>
      <c r="BY64" s="20"/>
      <c r="BZ64" s="21"/>
      <c r="CA64" s="18" t="s">
        <v>29</v>
      </c>
    </row>
    <row r="65" spans="1:78" ht="38.25" customHeight="1" x14ac:dyDescent="0.2">
      <c r="A65" s="30">
        <v>0</v>
      </c>
      <c r="B65" s="30"/>
      <c r="C65" s="31" t="s">
        <v>275</v>
      </c>
      <c r="D65" s="32"/>
      <c r="E65" s="32"/>
      <c r="F65" s="32"/>
      <c r="G65" s="32"/>
      <c r="H65" s="32"/>
      <c r="I65" s="33"/>
      <c r="J65" s="34" t="s">
        <v>236</v>
      </c>
      <c r="K65" s="34"/>
      <c r="L65" s="34"/>
      <c r="M65" s="34"/>
      <c r="N65" s="34"/>
      <c r="O65" s="31" t="s">
        <v>276</v>
      </c>
      <c r="P65" s="32"/>
      <c r="Q65" s="32"/>
      <c r="R65" s="32"/>
      <c r="S65" s="32"/>
      <c r="T65" s="32"/>
      <c r="U65" s="32"/>
      <c r="V65" s="32"/>
      <c r="W65" s="32"/>
      <c r="X65" s="33"/>
      <c r="Y65" s="25">
        <v>1.2</v>
      </c>
      <c r="Z65" s="25"/>
      <c r="AA65" s="25"/>
      <c r="AB65" s="25"/>
      <c r="AC65" s="25"/>
      <c r="AD65" s="25">
        <v>1</v>
      </c>
      <c r="AE65" s="25"/>
      <c r="AF65" s="25"/>
      <c r="AG65" s="25"/>
      <c r="AH65" s="25"/>
      <c r="AI65" s="25">
        <f>Y65+AD65</f>
        <v>2.2000000000000002</v>
      </c>
      <c r="AJ65" s="25"/>
      <c r="AK65" s="25"/>
      <c r="AL65" s="25"/>
      <c r="AM65" s="25"/>
      <c r="AN65" s="25">
        <v>1.2</v>
      </c>
      <c r="AO65" s="25"/>
      <c r="AP65" s="25"/>
      <c r="AQ65" s="25"/>
      <c r="AR65" s="25"/>
      <c r="AS65" s="25">
        <v>1</v>
      </c>
      <c r="AT65" s="25"/>
      <c r="AU65" s="25"/>
      <c r="AV65" s="25"/>
      <c r="AW65" s="25"/>
      <c r="AX65" s="26">
        <f>AN65+AS65</f>
        <v>2.2000000000000002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0</v>
      </c>
      <c r="BN65" s="26"/>
      <c r="BO65" s="26"/>
      <c r="BP65" s="26"/>
      <c r="BQ65" s="26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18" customFormat="1" ht="15.75" x14ac:dyDescent="0.2">
      <c r="A66" s="45">
        <v>0</v>
      </c>
      <c r="B66" s="45"/>
      <c r="C66" s="46" t="s">
        <v>72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6" t="s">
        <v>68</v>
      </c>
      <c r="P66" s="47"/>
      <c r="Q66" s="47"/>
      <c r="R66" s="47"/>
      <c r="S66" s="47"/>
      <c r="T66" s="47"/>
      <c r="U66" s="47"/>
      <c r="V66" s="47"/>
      <c r="W66" s="47"/>
      <c r="X66" s="48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78" ht="51" customHeight="1" x14ac:dyDescent="0.2">
      <c r="A67" s="30">
        <v>0</v>
      </c>
      <c r="B67" s="30"/>
      <c r="C67" s="31" t="s">
        <v>277</v>
      </c>
      <c r="D67" s="32"/>
      <c r="E67" s="32"/>
      <c r="F67" s="32"/>
      <c r="G67" s="32"/>
      <c r="H67" s="32"/>
      <c r="I67" s="33"/>
      <c r="J67" s="34" t="s">
        <v>236</v>
      </c>
      <c r="K67" s="34"/>
      <c r="L67" s="34"/>
      <c r="M67" s="34"/>
      <c r="N67" s="34"/>
      <c r="O67" s="31" t="s">
        <v>276</v>
      </c>
      <c r="P67" s="32"/>
      <c r="Q67" s="32"/>
      <c r="R67" s="32"/>
      <c r="S67" s="32"/>
      <c r="T67" s="32"/>
      <c r="U67" s="32"/>
      <c r="V67" s="32"/>
      <c r="W67" s="32"/>
      <c r="X67" s="33"/>
      <c r="Y67" s="25">
        <v>1.2</v>
      </c>
      <c r="Z67" s="25"/>
      <c r="AA67" s="25"/>
      <c r="AB67" s="25"/>
      <c r="AC67" s="25"/>
      <c r="AD67" s="25">
        <v>1</v>
      </c>
      <c r="AE67" s="25"/>
      <c r="AF67" s="25"/>
      <c r="AG67" s="25"/>
      <c r="AH67" s="25"/>
      <c r="AI67" s="25">
        <f>Y67+AD67</f>
        <v>2.2000000000000002</v>
      </c>
      <c r="AJ67" s="25"/>
      <c r="AK67" s="25"/>
      <c r="AL67" s="25"/>
      <c r="AM67" s="25"/>
      <c r="AN67" s="25">
        <v>1.2</v>
      </c>
      <c r="AO67" s="25"/>
      <c r="AP67" s="25"/>
      <c r="AQ67" s="25"/>
      <c r="AR67" s="25"/>
      <c r="AS67" s="25">
        <v>1</v>
      </c>
      <c r="AT67" s="25"/>
      <c r="AU67" s="25"/>
      <c r="AV67" s="25"/>
      <c r="AW67" s="25"/>
      <c r="AX67" s="26">
        <f>AN67+AS67</f>
        <v>2.2000000000000002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s="18" customFormat="1" ht="15.75" x14ac:dyDescent="0.2">
      <c r="A68" s="45">
        <v>0</v>
      </c>
      <c r="B68" s="45"/>
      <c r="C68" s="46" t="s">
        <v>77</v>
      </c>
      <c r="D68" s="47"/>
      <c r="E68" s="47"/>
      <c r="F68" s="47"/>
      <c r="G68" s="47"/>
      <c r="H68" s="47"/>
      <c r="I68" s="48"/>
      <c r="J68" s="49" t="s">
        <v>68</v>
      </c>
      <c r="K68" s="49"/>
      <c r="L68" s="49"/>
      <c r="M68" s="49"/>
      <c r="N68" s="49"/>
      <c r="O68" s="46" t="s">
        <v>68</v>
      </c>
      <c r="P68" s="47"/>
      <c r="Q68" s="47"/>
      <c r="R68" s="47"/>
      <c r="S68" s="47"/>
      <c r="T68" s="47"/>
      <c r="U68" s="47"/>
      <c r="V68" s="47"/>
      <c r="W68" s="47"/>
      <c r="X68" s="48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20"/>
      <c r="BS68" s="20"/>
      <c r="BT68" s="20"/>
      <c r="BU68" s="20"/>
      <c r="BV68" s="20"/>
      <c r="BW68" s="20"/>
      <c r="BX68" s="20"/>
      <c r="BY68" s="20"/>
      <c r="BZ68" s="21"/>
    </row>
    <row r="69" spans="1:78" ht="38.25" customHeight="1" x14ac:dyDescent="0.2">
      <c r="A69" s="30">
        <v>0</v>
      </c>
      <c r="B69" s="30"/>
      <c r="C69" s="31" t="s">
        <v>239</v>
      </c>
      <c r="D69" s="32"/>
      <c r="E69" s="32"/>
      <c r="F69" s="32"/>
      <c r="G69" s="32"/>
      <c r="H69" s="32"/>
      <c r="I69" s="33"/>
      <c r="J69" s="34" t="s">
        <v>80</v>
      </c>
      <c r="K69" s="34"/>
      <c r="L69" s="34"/>
      <c r="M69" s="34"/>
      <c r="N69" s="34"/>
      <c r="O69" s="31" t="s">
        <v>189</v>
      </c>
      <c r="P69" s="32"/>
      <c r="Q69" s="32"/>
      <c r="R69" s="32"/>
      <c r="S69" s="32"/>
      <c r="T69" s="32"/>
      <c r="U69" s="32"/>
      <c r="V69" s="32"/>
      <c r="W69" s="32"/>
      <c r="X69" s="33"/>
      <c r="Y69" s="25">
        <v>222.8</v>
      </c>
      <c r="Z69" s="25"/>
      <c r="AA69" s="25"/>
      <c r="AB69" s="25"/>
      <c r="AC69" s="25"/>
      <c r="AD69" s="25">
        <v>270.89999999999998</v>
      </c>
      <c r="AE69" s="25"/>
      <c r="AF69" s="25"/>
      <c r="AG69" s="25"/>
      <c r="AH69" s="25"/>
      <c r="AI69" s="25">
        <f>Y69+AD69</f>
        <v>493.7</v>
      </c>
      <c r="AJ69" s="25"/>
      <c r="AK69" s="25"/>
      <c r="AL69" s="25"/>
      <c r="AM69" s="25"/>
      <c r="AN69" s="25">
        <v>222.8</v>
      </c>
      <c r="AO69" s="25"/>
      <c r="AP69" s="25"/>
      <c r="AQ69" s="25"/>
      <c r="AR69" s="25"/>
      <c r="AS69" s="25">
        <v>270.89999999999998</v>
      </c>
      <c r="AT69" s="25"/>
      <c r="AU69" s="25"/>
      <c r="AV69" s="25"/>
      <c r="AW69" s="25"/>
      <c r="AX69" s="26">
        <f>AN69+AS69</f>
        <v>493.7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6">
        <f>BC69+BH69</f>
        <v>0</v>
      </c>
      <c r="BN69" s="26"/>
      <c r="BO69" s="26"/>
      <c r="BP69" s="26"/>
      <c r="BQ69" s="2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8" s="18" customFormat="1" ht="15.75" x14ac:dyDescent="0.2">
      <c r="A70" s="45">
        <v>0</v>
      </c>
      <c r="B70" s="45"/>
      <c r="C70" s="46" t="s">
        <v>109</v>
      </c>
      <c r="D70" s="47"/>
      <c r="E70" s="47"/>
      <c r="F70" s="47"/>
      <c r="G70" s="47"/>
      <c r="H70" s="47"/>
      <c r="I70" s="48"/>
      <c r="J70" s="49" t="s">
        <v>68</v>
      </c>
      <c r="K70" s="49"/>
      <c r="L70" s="49"/>
      <c r="M70" s="49"/>
      <c r="N70" s="49"/>
      <c r="O70" s="46" t="s">
        <v>68</v>
      </c>
      <c r="P70" s="47"/>
      <c r="Q70" s="47"/>
      <c r="R70" s="47"/>
      <c r="S70" s="47"/>
      <c r="T70" s="47"/>
      <c r="U70" s="47"/>
      <c r="V70" s="47"/>
      <c r="W70" s="47"/>
      <c r="X70" s="48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20"/>
      <c r="BS70" s="20"/>
      <c r="BT70" s="20"/>
      <c r="BU70" s="20"/>
      <c r="BV70" s="20"/>
      <c r="BW70" s="20"/>
      <c r="BX70" s="20"/>
      <c r="BY70" s="20"/>
      <c r="BZ70" s="21"/>
    </row>
    <row r="71" spans="1:78" ht="63.75" customHeight="1" x14ac:dyDescent="0.2">
      <c r="A71" s="30">
        <v>0</v>
      </c>
      <c r="B71" s="30"/>
      <c r="C71" s="31" t="s">
        <v>278</v>
      </c>
      <c r="D71" s="32"/>
      <c r="E71" s="32"/>
      <c r="F71" s="32"/>
      <c r="G71" s="32"/>
      <c r="H71" s="32"/>
      <c r="I71" s="33"/>
      <c r="J71" s="34" t="s">
        <v>131</v>
      </c>
      <c r="K71" s="34"/>
      <c r="L71" s="34"/>
      <c r="M71" s="34"/>
      <c r="N71" s="34"/>
      <c r="O71" s="31" t="s">
        <v>189</v>
      </c>
      <c r="P71" s="32"/>
      <c r="Q71" s="32"/>
      <c r="R71" s="32"/>
      <c r="S71" s="32"/>
      <c r="T71" s="32"/>
      <c r="U71" s="32"/>
      <c r="V71" s="32"/>
      <c r="W71" s="32"/>
      <c r="X71" s="33"/>
      <c r="Y71" s="25">
        <v>100</v>
      </c>
      <c r="Z71" s="25"/>
      <c r="AA71" s="25"/>
      <c r="AB71" s="25"/>
      <c r="AC71" s="25"/>
      <c r="AD71" s="25">
        <v>100</v>
      </c>
      <c r="AE71" s="25"/>
      <c r="AF71" s="25"/>
      <c r="AG71" s="25"/>
      <c r="AH71" s="25"/>
      <c r="AI71" s="25">
        <f>Y71+AD71</f>
        <v>200</v>
      </c>
      <c r="AJ71" s="25"/>
      <c r="AK71" s="25"/>
      <c r="AL71" s="25"/>
      <c r="AM71" s="25"/>
      <c r="AN71" s="25">
        <v>100</v>
      </c>
      <c r="AO71" s="25"/>
      <c r="AP71" s="25"/>
      <c r="AQ71" s="25"/>
      <c r="AR71" s="25"/>
      <c r="AS71" s="25">
        <v>100</v>
      </c>
      <c r="AT71" s="25"/>
      <c r="AU71" s="25"/>
      <c r="AV71" s="25"/>
      <c r="AW71" s="25"/>
      <c r="AX71" s="26">
        <f>AN71+AS71</f>
        <v>200</v>
      </c>
      <c r="AY71" s="26"/>
      <c r="AZ71" s="26"/>
      <c r="BA71" s="26"/>
      <c r="BB71" s="26"/>
      <c r="BC71" s="26">
        <f>AN71-Y71</f>
        <v>0</v>
      </c>
      <c r="BD71" s="26"/>
      <c r="BE71" s="26"/>
      <c r="BF71" s="26"/>
      <c r="BG71" s="26"/>
      <c r="BH71" s="26">
        <f>AS71-AD71</f>
        <v>0</v>
      </c>
      <c r="BI71" s="26"/>
      <c r="BJ71" s="26"/>
      <c r="BK71" s="26"/>
      <c r="BL71" s="26"/>
      <c r="BM71" s="26">
        <f>BC71+BH71</f>
        <v>0</v>
      </c>
      <c r="BN71" s="26"/>
      <c r="BO71" s="26"/>
      <c r="BP71" s="26"/>
      <c r="BQ71" s="26"/>
      <c r="BR71" s="10"/>
      <c r="BS71" s="10"/>
      <c r="BT71" s="10"/>
      <c r="BU71" s="10"/>
      <c r="BV71" s="10"/>
      <c r="BW71" s="10"/>
      <c r="BX71" s="10"/>
      <c r="BY71" s="10"/>
      <c r="BZ71" s="8"/>
    </row>
    <row r="73" spans="1:78" ht="15.95" customHeight="1" x14ac:dyDescent="0.2">
      <c r="A73" s="65" t="s">
        <v>350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</row>
    <row r="74" spans="1:78" ht="15.9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</row>
    <row r="75" spans="1:78" ht="15.9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8" ht="15.9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78" ht="28.5" customHeight="1" x14ac:dyDescent="0.2">
      <c r="A77" s="56" t="s">
        <v>86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3"/>
      <c r="AO77" s="3"/>
      <c r="AP77" s="59" t="s">
        <v>87</v>
      </c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</row>
    <row r="78" spans="1:78" x14ac:dyDescent="0.2">
      <c r="W78" s="50" t="s">
        <v>12</v>
      </c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4"/>
      <c r="AO78" s="4"/>
      <c r="AP78" s="50" t="s">
        <v>13</v>
      </c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</row>
    <row r="81" spans="1:60" ht="15.95" customHeight="1" x14ac:dyDescent="0.2">
      <c r="A81" s="56" t="s">
        <v>346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3"/>
      <c r="AO81" s="3"/>
      <c r="AP81" s="59" t="s">
        <v>347</v>
      </c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</row>
    <row r="82" spans="1:60" x14ac:dyDescent="0.2">
      <c r="W82" s="50" t="s">
        <v>12</v>
      </c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4"/>
      <c r="AO82" s="4"/>
      <c r="AP82" s="50" t="s">
        <v>13</v>
      </c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</row>
  </sheetData>
  <mergeCells count="320">
    <mergeCell ref="A56:BL57"/>
    <mergeCell ref="A46:BQ47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8:BL48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BN45:BQ45"/>
    <mergeCell ref="BB52:BF52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G55:AK55"/>
    <mergeCell ref="AL55:AP55"/>
    <mergeCell ref="AQ55:AV55"/>
    <mergeCell ref="AW55:BA55"/>
    <mergeCell ref="BB55:BF55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AN62:AR62"/>
    <mergeCell ref="AS62:AW62"/>
    <mergeCell ref="BG55:BL55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A55:P55"/>
    <mergeCell ref="Q55:U55"/>
    <mergeCell ref="V55:Z55"/>
    <mergeCell ref="AA55:AF55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I63:AM63"/>
    <mergeCell ref="AN63:AR63"/>
    <mergeCell ref="AS63:AW63"/>
    <mergeCell ref="AX63:BB63"/>
    <mergeCell ref="BC63:BG63"/>
    <mergeCell ref="BH63:BL63"/>
    <mergeCell ref="A62:B62"/>
    <mergeCell ref="C62:I62"/>
    <mergeCell ref="J62:N62"/>
    <mergeCell ref="O62:X62"/>
    <mergeCell ref="Y62:AC62"/>
    <mergeCell ref="AD62:AH62"/>
    <mergeCell ref="AI62:AM62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W82:AM82"/>
    <mergeCell ref="AP82:BH82"/>
    <mergeCell ref="A45:B45"/>
    <mergeCell ref="C45:Z45"/>
    <mergeCell ref="AA45:AE45"/>
    <mergeCell ref="AF45:AJ45"/>
    <mergeCell ref="AK45:AO45"/>
    <mergeCell ref="AP45:AT45"/>
    <mergeCell ref="A77:V77"/>
    <mergeCell ref="W77:AM77"/>
    <mergeCell ref="AP77:BH77"/>
    <mergeCell ref="W78:AM78"/>
    <mergeCell ref="AP78:BH78"/>
    <mergeCell ref="A81:V81"/>
    <mergeCell ref="W81:AM81"/>
    <mergeCell ref="AP81:BH81"/>
    <mergeCell ref="AX64:BB64"/>
    <mergeCell ref="BC64:BG64"/>
    <mergeCell ref="BH64:BL64"/>
    <mergeCell ref="BH65:BL65"/>
    <mergeCell ref="AX66:BB66"/>
    <mergeCell ref="BC66:BG66"/>
    <mergeCell ref="BH66:BL66"/>
    <mergeCell ref="BC68:BG68"/>
    <mergeCell ref="BM64:BQ64"/>
    <mergeCell ref="A73:BL73"/>
    <mergeCell ref="A74:BL74"/>
    <mergeCell ref="AS65:AW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X65:BB65"/>
    <mergeCell ref="BC65:BG65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BM71:BQ71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BG54:BL54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</mergeCells>
  <conditionalFormatting sqref="C64">
    <cfRule type="cellIs" dxfId="33" priority="17" stopIfTrue="1" operator="equal">
      <formula>$C63</formula>
    </cfRule>
  </conditionalFormatting>
  <conditionalFormatting sqref="A64:B64">
    <cfRule type="cellIs" dxfId="32" priority="18" stopIfTrue="1" operator="equal">
      <formula>0</formula>
    </cfRule>
  </conditionalFormatting>
  <conditionalFormatting sqref="C65">
    <cfRule type="cellIs" dxfId="31" priority="15" stopIfTrue="1" operator="equal">
      <formula>$C64</formula>
    </cfRule>
  </conditionalFormatting>
  <conditionalFormatting sqref="A65:B65">
    <cfRule type="cellIs" dxfId="30" priority="16" stopIfTrue="1" operator="equal">
      <formula>0</formula>
    </cfRule>
  </conditionalFormatting>
  <conditionalFormatting sqref="C66">
    <cfRule type="cellIs" dxfId="29" priority="13" stopIfTrue="1" operator="equal">
      <formula>$C65</formula>
    </cfRule>
  </conditionalFormatting>
  <conditionalFormatting sqref="A66:B66">
    <cfRule type="cellIs" dxfId="28" priority="14" stopIfTrue="1" operator="equal">
      <formula>0</formula>
    </cfRule>
  </conditionalFormatting>
  <conditionalFormatting sqref="C67">
    <cfRule type="cellIs" dxfId="27" priority="11" stopIfTrue="1" operator="equal">
      <formula>$C66</formula>
    </cfRule>
  </conditionalFormatting>
  <conditionalFormatting sqref="A67:B67">
    <cfRule type="cellIs" dxfId="26" priority="12" stopIfTrue="1" operator="equal">
      <formula>0</formula>
    </cfRule>
  </conditionalFormatting>
  <conditionalFormatting sqref="C68">
    <cfRule type="cellIs" dxfId="25" priority="9" stopIfTrue="1" operator="equal">
      <formula>$C67</formula>
    </cfRule>
  </conditionalFormatting>
  <conditionalFormatting sqref="A68:B68">
    <cfRule type="cellIs" dxfId="24" priority="10" stopIfTrue="1" operator="equal">
      <formula>0</formula>
    </cfRule>
  </conditionalFormatting>
  <conditionalFormatting sqref="C69">
    <cfRule type="cellIs" dxfId="23" priority="7" stopIfTrue="1" operator="equal">
      <formula>$C68</formula>
    </cfRule>
  </conditionalFormatting>
  <conditionalFormatting sqref="A69:B69">
    <cfRule type="cellIs" dxfId="22" priority="8" stopIfTrue="1" operator="equal">
      <formula>0</formula>
    </cfRule>
  </conditionalFormatting>
  <conditionalFormatting sqref="C70">
    <cfRule type="cellIs" dxfId="21" priority="5" stopIfTrue="1" operator="equal">
      <formula>$C69</formula>
    </cfRule>
  </conditionalFormatting>
  <conditionalFormatting sqref="A70:B70">
    <cfRule type="cellIs" dxfId="20" priority="6" stopIfTrue="1" operator="equal">
      <formula>0</formula>
    </cfRule>
  </conditionalFormatting>
  <conditionalFormatting sqref="C71">
    <cfRule type="cellIs" dxfId="19" priority="3" stopIfTrue="1" operator="equal">
      <formula>$C70</formula>
    </cfRule>
  </conditionalFormatting>
  <conditionalFormatting sqref="A71:B71">
    <cfRule type="cellIs" dxfId="1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view="pageBreakPreview" topLeftCell="A41" zoomScale="60" zoomScaleNormal="100" workbookViewId="0">
      <selection activeCell="A53" sqref="A53:BL5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85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47.25" customHeight="1" x14ac:dyDescent="0.2">
      <c r="A20" s="97" t="s">
        <v>42</v>
      </c>
      <c r="B20" s="97"/>
      <c r="C20" s="14"/>
      <c r="D20" s="98" t="s">
        <v>287</v>
      </c>
      <c r="E20" s="99"/>
      <c r="F20" s="99"/>
      <c r="G20" s="99"/>
      <c r="H20" s="99"/>
      <c r="I20" s="99"/>
      <c r="J20" s="99"/>
      <c r="K20" s="14"/>
      <c r="L20" s="98" t="s">
        <v>281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288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9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9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9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59</v>
      </c>
    </row>
    <row r="27" spans="1:79" x14ac:dyDescent="0.2">
      <c r="A27" s="51"/>
      <c r="B27" s="51"/>
      <c r="C27" s="51"/>
      <c r="D27" s="51"/>
      <c r="E27" s="51"/>
      <c r="F27" s="51"/>
      <c r="G27" s="109" t="s">
        <v>336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15.95" customHeight="1" x14ac:dyDescent="0.2">
      <c r="A30" s="100" t="s">
        <v>286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9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9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9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60</v>
      </c>
    </row>
    <row r="36" spans="1:79" ht="12.75" customHeight="1" x14ac:dyDescent="0.2">
      <c r="A36" s="51">
        <v>1</v>
      </c>
      <c r="B36" s="51"/>
      <c r="C36" s="51"/>
      <c r="D36" s="51"/>
      <c r="E36" s="51"/>
      <c r="F36" s="51"/>
      <c r="G36" s="52" t="s">
        <v>282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4"/>
      <c r="CA36" s="1" t="s">
        <v>58</v>
      </c>
    </row>
    <row r="38" spans="1:79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9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9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9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9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CA43" s="1" t="s">
        <v>24</v>
      </c>
    </row>
    <row r="44" spans="1:79" ht="15.75" customHeight="1" x14ac:dyDescent="0.2">
      <c r="A44" s="30">
        <v>1</v>
      </c>
      <c r="B44" s="30"/>
      <c r="C44" s="87" t="s">
        <v>64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0</v>
      </c>
      <c r="AB44" s="82"/>
      <c r="AC44" s="82"/>
      <c r="AD44" s="82"/>
      <c r="AE44" s="82"/>
      <c r="AF44" s="82">
        <v>190834</v>
      </c>
      <c r="AG44" s="82"/>
      <c r="AH44" s="82"/>
      <c r="AI44" s="82"/>
      <c r="AJ44" s="82"/>
      <c r="AK44" s="82">
        <f>AA44+AF44</f>
        <v>190834</v>
      </c>
      <c r="AL44" s="82"/>
      <c r="AM44" s="82"/>
      <c r="AN44" s="82"/>
      <c r="AO44" s="82"/>
      <c r="AP44" s="82">
        <v>0</v>
      </c>
      <c r="AQ44" s="82"/>
      <c r="AR44" s="82"/>
      <c r="AS44" s="82"/>
      <c r="AT44" s="82"/>
      <c r="AU44" s="82">
        <v>190834</v>
      </c>
      <c r="AV44" s="82"/>
      <c r="AW44" s="82"/>
      <c r="AX44" s="82"/>
      <c r="AY44" s="82"/>
      <c r="AZ44" s="82">
        <f>AP44+AU44</f>
        <v>190834</v>
      </c>
      <c r="BA44" s="82"/>
      <c r="BB44" s="82"/>
      <c r="BC44" s="82"/>
      <c r="BD44" s="82">
        <f>AP44-AA44</f>
        <v>0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0</v>
      </c>
      <c r="BO44" s="82"/>
      <c r="BP44" s="82"/>
      <c r="BQ44" s="82"/>
      <c r="CA44" s="1" t="s">
        <v>25</v>
      </c>
    </row>
    <row r="45" spans="1:79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v>0</v>
      </c>
      <c r="AB45" s="86"/>
      <c r="AC45" s="86"/>
      <c r="AD45" s="86"/>
      <c r="AE45" s="86"/>
      <c r="AF45" s="86">
        <f>SUM(AF44)</f>
        <v>190834</v>
      </c>
      <c r="AG45" s="86"/>
      <c r="AH45" s="86"/>
      <c r="AI45" s="86"/>
      <c r="AJ45" s="86"/>
      <c r="AK45" s="86">
        <f>AA45+AF45</f>
        <v>190834</v>
      </c>
      <c r="AL45" s="86"/>
      <c r="AM45" s="86"/>
      <c r="AN45" s="86"/>
      <c r="AO45" s="86"/>
      <c r="AP45" s="86">
        <v>0</v>
      </c>
      <c r="AQ45" s="86"/>
      <c r="AR45" s="86"/>
      <c r="AS45" s="86"/>
      <c r="AT45" s="86"/>
      <c r="AU45" s="86">
        <f>SUM(AU44)</f>
        <v>190834</v>
      </c>
      <c r="AV45" s="86"/>
      <c r="AW45" s="86"/>
      <c r="AX45" s="86"/>
      <c r="AY45" s="86"/>
      <c r="AZ45" s="86">
        <f>AP45+AU45</f>
        <v>190834</v>
      </c>
      <c r="BA45" s="86"/>
      <c r="BB45" s="86"/>
      <c r="BC45" s="86"/>
      <c r="BD45" s="86">
        <f>AP45-AA45</f>
        <v>0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BD45+BI45</f>
        <v>0</v>
      </c>
      <c r="BO45" s="86"/>
      <c r="BP45" s="86"/>
      <c r="BQ45" s="86"/>
    </row>
    <row r="47" spans="1:79" ht="15.75" customHeight="1" x14ac:dyDescent="0.2">
      <c r="A47" s="65" t="s">
        <v>52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</row>
    <row r="48" spans="1:79" ht="15" customHeight="1" x14ac:dyDescent="0.2">
      <c r="A48" s="84" t="s">
        <v>88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</row>
    <row r="49" spans="1:79" ht="28.5" customHeight="1" x14ac:dyDescent="0.2">
      <c r="A49" s="30" t="s">
        <v>34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 t="s">
        <v>30</v>
      </c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 t="s">
        <v>54</v>
      </c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 t="s">
        <v>3</v>
      </c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2"/>
      <c r="BN49" s="2"/>
      <c r="BO49" s="2"/>
      <c r="BP49" s="2"/>
      <c r="BQ49" s="2"/>
    </row>
    <row r="50" spans="1:79" ht="29.1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5</v>
      </c>
      <c r="R50" s="30"/>
      <c r="S50" s="30"/>
      <c r="T50" s="30"/>
      <c r="U50" s="30"/>
      <c r="V50" s="30" t="s">
        <v>4</v>
      </c>
      <c r="W50" s="30"/>
      <c r="X50" s="30"/>
      <c r="Y50" s="30"/>
      <c r="Z50" s="30"/>
      <c r="AA50" s="30" t="s">
        <v>31</v>
      </c>
      <c r="AB50" s="30"/>
      <c r="AC50" s="30"/>
      <c r="AD50" s="30"/>
      <c r="AE50" s="30"/>
      <c r="AF50" s="30"/>
      <c r="AG50" s="30" t="s">
        <v>5</v>
      </c>
      <c r="AH50" s="30"/>
      <c r="AI50" s="30"/>
      <c r="AJ50" s="30"/>
      <c r="AK50" s="30"/>
      <c r="AL50" s="30" t="s">
        <v>4</v>
      </c>
      <c r="AM50" s="30"/>
      <c r="AN50" s="30"/>
      <c r="AO50" s="30"/>
      <c r="AP50" s="30"/>
      <c r="AQ50" s="30" t="s">
        <v>31</v>
      </c>
      <c r="AR50" s="30"/>
      <c r="AS50" s="30"/>
      <c r="AT50" s="30"/>
      <c r="AU50" s="30"/>
      <c r="AV50" s="30"/>
      <c r="AW50" s="62" t="s">
        <v>5</v>
      </c>
      <c r="AX50" s="63"/>
      <c r="AY50" s="63"/>
      <c r="AZ50" s="63"/>
      <c r="BA50" s="64"/>
      <c r="BB50" s="62" t="s">
        <v>4</v>
      </c>
      <c r="BC50" s="63"/>
      <c r="BD50" s="63"/>
      <c r="BE50" s="63"/>
      <c r="BF50" s="64"/>
      <c r="BG50" s="30" t="s">
        <v>31</v>
      </c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9" ht="15.95" customHeight="1" x14ac:dyDescent="0.25">
      <c r="A51" s="30">
        <v>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>
        <v>2</v>
      </c>
      <c r="R51" s="30"/>
      <c r="S51" s="30"/>
      <c r="T51" s="30"/>
      <c r="U51" s="30"/>
      <c r="V51" s="30">
        <v>3</v>
      </c>
      <c r="W51" s="30"/>
      <c r="X51" s="30"/>
      <c r="Y51" s="30"/>
      <c r="Z51" s="30"/>
      <c r="AA51" s="30">
        <v>4</v>
      </c>
      <c r="AB51" s="30"/>
      <c r="AC51" s="30"/>
      <c r="AD51" s="30"/>
      <c r="AE51" s="30"/>
      <c r="AF51" s="30"/>
      <c r="AG51" s="30">
        <v>5</v>
      </c>
      <c r="AH51" s="30"/>
      <c r="AI51" s="30"/>
      <c r="AJ51" s="30"/>
      <c r="AK51" s="30"/>
      <c r="AL51" s="30">
        <v>6</v>
      </c>
      <c r="AM51" s="30"/>
      <c r="AN51" s="30"/>
      <c r="AO51" s="30"/>
      <c r="AP51" s="30"/>
      <c r="AQ51" s="30">
        <v>7</v>
      </c>
      <c r="AR51" s="30"/>
      <c r="AS51" s="30"/>
      <c r="AT51" s="30"/>
      <c r="AU51" s="30"/>
      <c r="AV51" s="30"/>
      <c r="AW51" s="30">
        <v>8</v>
      </c>
      <c r="AX51" s="30"/>
      <c r="AY51" s="30"/>
      <c r="AZ51" s="30"/>
      <c r="BA51" s="30"/>
      <c r="BB51" s="78">
        <v>9</v>
      </c>
      <c r="BC51" s="78"/>
      <c r="BD51" s="78"/>
      <c r="BE51" s="78"/>
      <c r="BF51" s="78"/>
      <c r="BG51" s="78">
        <v>10</v>
      </c>
      <c r="BH51" s="78"/>
      <c r="BI51" s="78"/>
      <c r="BJ51" s="78"/>
      <c r="BK51" s="78"/>
      <c r="BL51" s="78"/>
      <c r="BM51" s="6"/>
      <c r="BN51" s="6"/>
      <c r="BO51" s="6"/>
      <c r="BP51" s="6"/>
      <c r="BQ51" s="6"/>
    </row>
    <row r="52" spans="1:79" ht="18" hidden="1" customHeight="1" x14ac:dyDescent="0.2">
      <c r="A52" s="69" t="s">
        <v>19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 t="s">
        <v>15</v>
      </c>
      <c r="R52" s="70"/>
      <c r="S52" s="70"/>
      <c r="T52" s="70"/>
      <c r="U52" s="70"/>
      <c r="V52" s="70" t="s">
        <v>14</v>
      </c>
      <c r="W52" s="70"/>
      <c r="X52" s="70"/>
      <c r="Y52" s="70"/>
      <c r="Z52" s="70"/>
      <c r="AA52" s="74" t="s">
        <v>21</v>
      </c>
      <c r="AB52" s="40"/>
      <c r="AC52" s="40"/>
      <c r="AD52" s="40"/>
      <c r="AE52" s="40"/>
      <c r="AF52" s="40"/>
      <c r="AG52" s="70" t="s">
        <v>16</v>
      </c>
      <c r="AH52" s="70"/>
      <c r="AI52" s="70"/>
      <c r="AJ52" s="70"/>
      <c r="AK52" s="70"/>
      <c r="AL52" s="70" t="s">
        <v>17</v>
      </c>
      <c r="AM52" s="70"/>
      <c r="AN52" s="70"/>
      <c r="AO52" s="70"/>
      <c r="AP52" s="70"/>
      <c r="AQ52" s="74" t="s">
        <v>21</v>
      </c>
      <c r="AR52" s="40"/>
      <c r="AS52" s="40"/>
      <c r="AT52" s="40"/>
      <c r="AU52" s="40"/>
      <c r="AV52" s="40"/>
      <c r="AW52" s="75" t="s">
        <v>22</v>
      </c>
      <c r="AX52" s="76"/>
      <c r="AY52" s="76"/>
      <c r="AZ52" s="76"/>
      <c r="BA52" s="77"/>
      <c r="BB52" s="75" t="s">
        <v>22</v>
      </c>
      <c r="BC52" s="76"/>
      <c r="BD52" s="76"/>
      <c r="BE52" s="76"/>
      <c r="BF52" s="77"/>
      <c r="BG52" s="40" t="s">
        <v>21</v>
      </c>
      <c r="BH52" s="40"/>
      <c r="BI52" s="40"/>
      <c r="BJ52" s="40"/>
      <c r="BK52" s="40"/>
      <c r="BL52" s="40"/>
      <c r="BM52" s="7"/>
      <c r="BN52" s="7"/>
      <c r="BO52" s="7"/>
      <c r="BP52" s="7"/>
      <c r="BQ52" s="7"/>
      <c r="CA52" s="1" t="s">
        <v>26</v>
      </c>
    </row>
    <row r="53" spans="1:79" ht="49.5" customHeight="1" x14ac:dyDescent="0.2">
      <c r="A53" s="156" t="s">
        <v>335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224">
        <v>0</v>
      </c>
      <c r="R53" s="224"/>
      <c r="S53" s="224"/>
      <c r="T53" s="224"/>
      <c r="U53" s="224"/>
      <c r="V53" s="224">
        <v>190834</v>
      </c>
      <c r="W53" s="224"/>
      <c r="X53" s="224"/>
      <c r="Y53" s="224"/>
      <c r="Z53" s="224"/>
      <c r="AA53" s="224">
        <f>Q53+V53</f>
        <v>190834</v>
      </c>
      <c r="AB53" s="224"/>
      <c r="AC53" s="224"/>
      <c r="AD53" s="224"/>
      <c r="AE53" s="224"/>
      <c r="AF53" s="224"/>
      <c r="AG53" s="224">
        <v>0</v>
      </c>
      <c r="AH53" s="224"/>
      <c r="AI53" s="224"/>
      <c r="AJ53" s="224"/>
      <c r="AK53" s="224"/>
      <c r="AL53" s="224">
        <v>190834</v>
      </c>
      <c r="AM53" s="224"/>
      <c r="AN53" s="224"/>
      <c r="AO53" s="224"/>
      <c r="AP53" s="224"/>
      <c r="AQ53" s="224">
        <f>AG53+AL53</f>
        <v>190834</v>
      </c>
      <c r="AR53" s="224"/>
      <c r="AS53" s="224"/>
      <c r="AT53" s="224"/>
      <c r="AU53" s="224"/>
      <c r="AV53" s="224"/>
      <c r="AW53" s="224">
        <f>AG53-Q53</f>
        <v>0</v>
      </c>
      <c r="AX53" s="224"/>
      <c r="AY53" s="224"/>
      <c r="AZ53" s="224"/>
      <c r="BA53" s="224"/>
      <c r="BB53" s="223">
        <f>AL53-V53</f>
        <v>0</v>
      </c>
      <c r="BC53" s="223"/>
      <c r="BD53" s="223"/>
      <c r="BE53" s="223"/>
      <c r="BF53" s="223"/>
      <c r="BG53" s="223">
        <f>AW53+BB53</f>
        <v>0</v>
      </c>
      <c r="BH53" s="223"/>
      <c r="BI53" s="223"/>
      <c r="BJ53" s="223"/>
      <c r="BK53" s="223"/>
      <c r="BL53" s="223"/>
      <c r="BM53" s="7"/>
      <c r="BN53" s="7"/>
      <c r="BO53" s="7"/>
      <c r="BP53" s="7"/>
      <c r="BQ53" s="7"/>
    </row>
    <row r="54" spans="1:79" s="18" customFormat="1" ht="15.75" x14ac:dyDescent="0.2">
      <c r="A54" s="79" t="s">
        <v>66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224">
        <v>0</v>
      </c>
      <c r="R54" s="224"/>
      <c r="S54" s="224"/>
      <c r="T54" s="224"/>
      <c r="U54" s="224"/>
      <c r="V54" s="224">
        <v>190834</v>
      </c>
      <c r="W54" s="224"/>
      <c r="X54" s="224"/>
      <c r="Y54" s="224"/>
      <c r="Z54" s="224"/>
      <c r="AA54" s="224">
        <f>Q54+V54</f>
        <v>190834</v>
      </c>
      <c r="AB54" s="224"/>
      <c r="AC54" s="224"/>
      <c r="AD54" s="224"/>
      <c r="AE54" s="224"/>
      <c r="AF54" s="224"/>
      <c r="AG54" s="224">
        <v>0</v>
      </c>
      <c r="AH54" s="224"/>
      <c r="AI54" s="224"/>
      <c r="AJ54" s="224"/>
      <c r="AK54" s="224"/>
      <c r="AL54" s="248">
        <v>190834</v>
      </c>
      <c r="AM54" s="249"/>
      <c r="AN54" s="249"/>
      <c r="AO54" s="249"/>
      <c r="AP54" s="250"/>
      <c r="AQ54" s="224">
        <f>AG54+AL54</f>
        <v>190834</v>
      </c>
      <c r="AR54" s="224"/>
      <c r="AS54" s="224"/>
      <c r="AT54" s="224"/>
      <c r="AU54" s="224"/>
      <c r="AV54" s="224"/>
      <c r="AW54" s="224">
        <f>AG54-Q54</f>
        <v>0</v>
      </c>
      <c r="AX54" s="224"/>
      <c r="AY54" s="224"/>
      <c r="AZ54" s="224"/>
      <c r="BA54" s="224"/>
      <c r="BB54" s="223">
        <f>AL54-V54</f>
        <v>0</v>
      </c>
      <c r="BC54" s="223"/>
      <c r="BD54" s="223"/>
      <c r="BE54" s="223"/>
      <c r="BF54" s="223"/>
      <c r="BG54" s="223">
        <f>AW54+BB54</f>
        <v>0</v>
      </c>
      <c r="BH54" s="223"/>
      <c r="BI54" s="223"/>
      <c r="BJ54" s="223"/>
      <c r="BK54" s="223"/>
      <c r="BL54" s="223"/>
      <c r="BM54" s="19"/>
      <c r="BN54" s="19"/>
      <c r="BO54" s="19"/>
      <c r="BP54" s="19"/>
      <c r="BQ54" s="19"/>
      <c r="CA54" s="18" t="s">
        <v>27</v>
      </c>
    </row>
    <row r="56" spans="1:79" ht="15.75" customHeight="1" x14ac:dyDescent="0.2">
      <c r="A56" s="65" t="s">
        <v>53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</row>
    <row r="58" spans="1:79" ht="45" customHeight="1" x14ac:dyDescent="0.2">
      <c r="A58" s="125" t="s">
        <v>10</v>
      </c>
      <c r="B58" s="126"/>
      <c r="C58" s="125" t="s">
        <v>9</v>
      </c>
      <c r="D58" s="112"/>
      <c r="E58" s="112"/>
      <c r="F58" s="112"/>
      <c r="G58" s="112"/>
      <c r="H58" s="112"/>
      <c r="I58" s="126"/>
      <c r="J58" s="125" t="s">
        <v>8</v>
      </c>
      <c r="K58" s="112"/>
      <c r="L58" s="112"/>
      <c r="M58" s="112"/>
      <c r="N58" s="126"/>
      <c r="O58" s="125" t="s">
        <v>7</v>
      </c>
      <c r="P58" s="112"/>
      <c r="Q58" s="112"/>
      <c r="R58" s="112"/>
      <c r="S58" s="112"/>
      <c r="T58" s="112"/>
      <c r="U58" s="112"/>
      <c r="V58" s="112"/>
      <c r="W58" s="112"/>
      <c r="X58" s="126"/>
      <c r="Y58" s="30" t="s">
        <v>30</v>
      </c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 t="s">
        <v>55</v>
      </c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130" t="s">
        <v>3</v>
      </c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9"/>
      <c r="BS58" s="9"/>
      <c r="BT58" s="9"/>
      <c r="BU58" s="9"/>
      <c r="BV58" s="9"/>
      <c r="BW58" s="9"/>
      <c r="BX58" s="9"/>
      <c r="BY58" s="9"/>
      <c r="BZ58" s="8"/>
    </row>
    <row r="59" spans="1:79" ht="32.25" customHeight="1" x14ac:dyDescent="0.2">
      <c r="A59" s="127"/>
      <c r="B59" s="128"/>
      <c r="C59" s="127"/>
      <c r="D59" s="129"/>
      <c r="E59" s="129"/>
      <c r="F59" s="129"/>
      <c r="G59" s="129"/>
      <c r="H59" s="129"/>
      <c r="I59" s="128"/>
      <c r="J59" s="127"/>
      <c r="K59" s="129"/>
      <c r="L59" s="129"/>
      <c r="M59" s="129"/>
      <c r="N59" s="128"/>
      <c r="O59" s="127"/>
      <c r="P59" s="129"/>
      <c r="Q59" s="129"/>
      <c r="R59" s="129"/>
      <c r="S59" s="129"/>
      <c r="T59" s="129"/>
      <c r="U59" s="129"/>
      <c r="V59" s="129"/>
      <c r="W59" s="129"/>
      <c r="X59" s="128"/>
      <c r="Y59" s="62" t="s">
        <v>5</v>
      </c>
      <c r="Z59" s="63"/>
      <c r="AA59" s="63"/>
      <c r="AB59" s="63"/>
      <c r="AC59" s="64"/>
      <c r="AD59" s="62" t="s">
        <v>4</v>
      </c>
      <c r="AE59" s="63"/>
      <c r="AF59" s="63"/>
      <c r="AG59" s="63"/>
      <c r="AH59" s="64"/>
      <c r="AI59" s="30" t="s">
        <v>31</v>
      </c>
      <c r="AJ59" s="30"/>
      <c r="AK59" s="30"/>
      <c r="AL59" s="30"/>
      <c r="AM59" s="30"/>
      <c r="AN59" s="30" t="s">
        <v>5</v>
      </c>
      <c r="AO59" s="30"/>
      <c r="AP59" s="30"/>
      <c r="AQ59" s="30"/>
      <c r="AR59" s="30"/>
      <c r="AS59" s="30" t="s">
        <v>4</v>
      </c>
      <c r="AT59" s="30"/>
      <c r="AU59" s="30"/>
      <c r="AV59" s="30"/>
      <c r="AW59" s="30"/>
      <c r="AX59" s="30" t="s">
        <v>31</v>
      </c>
      <c r="AY59" s="30"/>
      <c r="AZ59" s="30"/>
      <c r="BA59" s="30"/>
      <c r="BB59" s="30"/>
      <c r="BC59" s="30" t="s">
        <v>5</v>
      </c>
      <c r="BD59" s="30"/>
      <c r="BE59" s="30"/>
      <c r="BF59" s="30"/>
      <c r="BG59" s="30"/>
      <c r="BH59" s="30" t="s">
        <v>4</v>
      </c>
      <c r="BI59" s="30"/>
      <c r="BJ59" s="30"/>
      <c r="BK59" s="30"/>
      <c r="BL59" s="30"/>
      <c r="BM59" s="30" t="s">
        <v>31</v>
      </c>
      <c r="BN59" s="30"/>
      <c r="BO59" s="30"/>
      <c r="BP59" s="30"/>
      <c r="BQ59" s="30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5.95" customHeight="1" x14ac:dyDescent="0.2">
      <c r="A60" s="30">
        <v>1</v>
      </c>
      <c r="B60" s="30"/>
      <c r="C60" s="30">
        <v>2</v>
      </c>
      <c r="D60" s="30"/>
      <c r="E60" s="30"/>
      <c r="F60" s="30"/>
      <c r="G60" s="30"/>
      <c r="H60" s="30"/>
      <c r="I60" s="30"/>
      <c r="J60" s="30">
        <v>3</v>
      </c>
      <c r="K60" s="30"/>
      <c r="L60" s="30"/>
      <c r="M60" s="30"/>
      <c r="N60" s="30"/>
      <c r="O60" s="30">
        <v>4</v>
      </c>
      <c r="P60" s="30"/>
      <c r="Q60" s="30"/>
      <c r="R60" s="30"/>
      <c r="S60" s="30"/>
      <c r="T60" s="30"/>
      <c r="U60" s="30"/>
      <c r="V60" s="30"/>
      <c r="W60" s="30"/>
      <c r="X60" s="30"/>
      <c r="Y60" s="30">
        <v>5</v>
      </c>
      <c r="Z60" s="30"/>
      <c r="AA60" s="30"/>
      <c r="AB60" s="30"/>
      <c r="AC60" s="30"/>
      <c r="AD60" s="30">
        <v>6</v>
      </c>
      <c r="AE60" s="30"/>
      <c r="AF60" s="30"/>
      <c r="AG60" s="30"/>
      <c r="AH60" s="30"/>
      <c r="AI60" s="30">
        <v>7</v>
      </c>
      <c r="AJ60" s="30"/>
      <c r="AK60" s="30"/>
      <c r="AL60" s="30"/>
      <c r="AM60" s="30"/>
      <c r="AN60" s="62">
        <v>8</v>
      </c>
      <c r="AO60" s="63"/>
      <c r="AP60" s="63"/>
      <c r="AQ60" s="63"/>
      <c r="AR60" s="64"/>
      <c r="AS60" s="62">
        <v>9</v>
      </c>
      <c r="AT60" s="63"/>
      <c r="AU60" s="63"/>
      <c r="AV60" s="63"/>
      <c r="AW60" s="64"/>
      <c r="AX60" s="62">
        <v>10</v>
      </c>
      <c r="AY60" s="63"/>
      <c r="AZ60" s="63"/>
      <c r="BA60" s="63"/>
      <c r="BB60" s="64"/>
      <c r="BC60" s="62">
        <v>11</v>
      </c>
      <c r="BD60" s="63"/>
      <c r="BE60" s="63"/>
      <c r="BF60" s="63"/>
      <c r="BG60" s="64"/>
      <c r="BH60" s="62">
        <v>12</v>
      </c>
      <c r="BI60" s="63"/>
      <c r="BJ60" s="63"/>
      <c r="BK60" s="63"/>
      <c r="BL60" s="64"/>
      <c r="BM60" s="62">
        <v>13</v>
      </c>
      <c r="BN60" s="63"/>
      <c r="BO60" s="63"/>
      <c r="BP60" s="63"/>
      <c r="BQ60" s="64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2.75" hidden="1" customHeight="1" x14ac:dyDescent="0.2">
      <c r="A61" s="51" t="s">
        <v>44</v>
      </c>
      <c r="B61" s="51"/>
      <c r="C61" s="66" t="s">
        <v>19</v>
      </c>
      <c r="D61" s="67"/>
      <c r="E61" s="67"/>
      <c r="F61" s="67"/>
      <c r="G61" s="67"/>
      <c r="H61" s="67"/>
      <c r="I61" s="68"/>
      <c r="J61" s="51" t="s">
        <v>20</v>
      </c>
      <c r="K61" s="51"/>
      <c r="L61" s="51"/>
      <c r="M61" s="51"/>
      <c r="N61" s="51"/>
      <c r="O61" s="69" t="s">
        <v>45</v>
      </c>
      <c r="P61" s="69"/>
      <c r="Q61" s="69"/>
      <c r="R61" s="69"/>
      <c r="S61" s="69"/>
      <c r="T61" s="69"/>
      <c r="U61" s="69"/>
      <c r="V61" s="69"/>
      <c r="W61" s="69"/>
      <c r="X61" s="66"/>
      <c r="Y61" s="70" t="s">
        <v>15</v>
      </c>
      <c r="Z61" s="70"/>
      <c r="AA61" s="70"/>
      <c r="AB61" s="70"/>
      <c r="AC61" s="70"/>
      <c r="AD61" s="70" t="s">
        <v>35</v>
      </c>
      <c r="AE61" s="70"/>
      <c r="AF61" s="70"/>
      <c r="AG61" s="70"/>
      <c r="AH61" s="70"/>
      <c r="AI61" s="70" t="s">
        <v>21</v>
      </c>
      <c r="AJ61" s="70"/>
      <c r="AK61" s="70"/>
      <c r="AL61" s="70"/>
      <c r="AM61" s="70"/>
      <c r="AN61" s="70" t="s">
        <v>36</v>
      </c>
      <c r="AO61" s="70"/>
      <c r="AP61" s="70"/>
      <c r="AQ61" s="70"/>
      <c r="AR61" s="70"/>
      <c r="AS61" s="70" t="s">
        <v>16</v>
      </c>
      <c r="AT61" s="70"/>
      <c r="AU61" s="70"/>
      <c r="AV61" s="70"/>
      <c r="AW61" s="70"/>
      <c r="AX61" s="70" t="s">
        <v>21</v>
      </c>
      <c r="AY61" s="70"/>
      <c r="AZ61" s="70"/>
      <c r="BA61" s="70"/>
      <c r="BB61" s="70"/>
      <c r="BC61" s="70" t="s">
        <v>38</v>
      </c>
      <c r="BD61" s="70"/>
      <c r="BE61" s="70"/>
      <c r="BF61" s="70"/>
      <c r="BG61" s="70"/>
      <c r="BH61" s="70" t="s">
        <v>38</v>
      </c>
      <c r="BI61" s="70"/>
      <c r="BJ61" s="70"/>
      <c r="BK61" s="70"/>
      <c r="BL61" s="70"/>
      <c r="BM61" s="178" t="s">
        <v>21</v>
      </c>
      <c r="BN61" s="178"/>
      <c r="BO61" s="178"/>
      <c r="BP61" s="178"/>
      <c r="BQ61" s="178"/>
      <c r="BR61" s="11"/>
      <c r="BS61" s="11"/>
      <c r="BT61" s="8"/>
      <c r="BU61" s="8"/>
      <c r="BV61" s="8"/>
      <c r="BW61" s="8"/>
      <c r="BX61" s="8"/>
      <c r="BY61" s="8"/>
      <c r="BZ61" s="8"/>
      <c r="CA61" s="1" t="s">
        <v>28</v>
      </c>
    </row>
    <row r="62" spans="1:79" s="18" customFormat="1" ht="15.75" x14ac:dyDescent="0.2">
      <c r="A62" s="45">
        <v>0</v>
      </c>
      <c r="B62" s="45"/>
      <c r="C62" s="49" t="s">
        <v>67</v>
      </c>
      <c r="D62" s="49"/>
      <c r="E62" s="49"/>
      <c r="F62" s="49"/>
      <c r="G62" s="49"/>
      <c r="H62" s="49"/>
      <c r="I62" s="49"/>
      <c r="J62" s="49" t="s">
        <v>68</v>
      </c>
      <c r="K62" s="49"/>
      <c r="L62" s="49"/>
      <c r="M62" s="49"/>
      <c r="N62" s="49"/>
      <c r="O62" s="49" t="s">
        <v>68</v>
      </c>
      <c r="P62" s="49"/>
      <c r="Q62" s="49"/>
      <c r="R62" s="49"/>
      <c r="S62" s="49"/>
      <c r="T62" s="49"/>
      <c r="U62" s="49"/>
      <c r="V62" s="49"/>
      <c r="W62" s="49"/>
      <c r="X62" s="49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20"/>
      <c r="BS62" s="20"/>
      <c r="BT62" s="20"/>
      <c r="BU62" s="20"/>
      <c r="BV62" s="20"/>
      <c r="BW62" s="20"/>
      <c r="BX62" s="20"/>
      <c r="BY62" s="20"/>
      <c r="BZ62" s="21"/>
      <c r="CA62" s="18" t="s">
        <v>29</v>
      </c>
    </row>
    <row r="63" spans="1:79" ht="38.25" customHeight="1" x14ac:dyDescent="0.2">
      <c r="A63" s="30">
        <v>0</v>
      </c>
      <c r="B63" s="30"/>
      <c r="C63" s="31" t="s">
        <v>283</v>
      </c>
      <c r="D63" s="32"/>
      <c r="E63" s="32"/>
      <c r="F63" s="32"/>
      <c r="G63" s="32"/>
      <c r="H63" s="32"/>
      <c r="I63" s="33"/>
      <c r="J63" s="34" t="s">
        <v>70</v>
      </c>
      <c r="K63" s="34"/>
      <c r="L63" s="34"/>
      <c r="M63" s="34"/>
      <c r="N63" s="34"/>
      <c r="O63" s="31" t="s">
        <v>211</v>
      </c>
      <c r="P63" s="32"/>
      <c r="Q63" s="32"/>
      <c r="R63" s="32"/>
      <c r="S63" s="32"/>
      <c r="T63" s="32"/>
      <c r="U63" s="32"/>
      <c r="V63" s="32"/>
      <c r="W63" s="32"/>
      <c r="X63" s="33"/>
      <c r="Y63" s="25">
        <v>0</v>
      </c>
      <c r="Z63" s="25"/>
      <c r="AA63" s="25"/>
      <c r="AB63" s="25"/>
      <c r="AC63" s="25"/>
      <c r="AD63" s="25">
        <v>1</v>
      </c>
      <c r="AE63" s="25"/>
      <c r="AF63" s="25"/>
      <c r="AG63" s="25"/>
      <c r="AH63" s="25"/>
      <c r="AI63" s="25">
        <f>Y63+AD63</f>
        <v>1</v>
      </c>
      <c r="AJ63" s="25"/>
      <c r="AK63" s="25"/>
      <c r="AL63" s="25"/>
      <c r="AM63" s="25"/>
      <c r="AN63" s="25">
        <v>0</v>
      </c>
      <c r="AO63" s="25"/>
      <c r="AP63" s="25"/>
      <c r="AQ63" s="25"/>
      <c r="AR63" s="25"/>
      <c r="AS63" s="25">
        <v>1</v>
      </c>
      <c r="AT63" s="25"/>
      <c r="AU63" s="25"/>
      <c r="AV63" s="25"/>
      <c r="AW63" s="25"/>
      <c r="AX63" s="26">
        <f>AN63+AS63</f>
        <v>1</v>
      </c>
      <c r="AY63" s="26"/>
      <c r="AZ63" s="26"/>
      <c r="BA63" s="26"/>
      <c r="BB63" s="26"/>
      <c r="BC63" s="26">
        <f>AN63-Y63</f>
        <v>0</v>
      </c>
      <c r="BD63" s="26"/>
      <c r="BE63" s="26"/>
      <c r="BF63" s="26"/>
      <c r="BG63" s="26"/>
      <c r="BH63" s="26">
        <f>AS63-AD63</f>
        <v>0</v>
      </c>
      <c r="BI63" s="26"/>
      <c r="BJ63" s="26"/>
      <c r="BK63" s="26"/>
      <c r="BL63" s="26"/>
      <c r="BM63" s="26">
        <f>BC63+BH63</f>
        <v>0</v>
      </c>
      <c r="BN63" s="26"/>
      <c r="BO63" s="26"/>
      <c r="BP63" s="26"/>
      <c r="BQ63" s="26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s="18" customFormat="1" ht="15.75" x14ac:dyDescent="0.2">
      <c r="A64" s="45">
        <v>0</v>
      </c>
      <c r="B64" s="45"/>
      <c r="C64" s="46" t="s">
        <v>72</v>
      </c>
      <c r="D64" s="47"/>
      <c r="E64" s="47"/>
      <c r="F64" s="47"/>
      <c r="G64" s="47"/>
      <c r="H64" s="47"/>
      <c r="I64" s="48"/>
      <c r="J64" s="49" t="s">
        <v>68</v>
      </c>
      <c r="K64" s="49"/>
      <c r="L64" s="49"/>
      <c r="M64" s="49"/>
      <c r="N64" s="49"/>
      <c r="O64" s="46" t="s">
        <v>68</v>
      </c>
      <c r="P64" s="47"/>
      <c r="Q64" s="47"/>
      <c r="R64" s="47"/>
      <c r="S64" s="47"/>
      <c r="T64" s="47"/>
      <c r="U64" s="47"/>
      <c r="V64" s="47"/>
      <c r="W64" s="47"/>
      <c r="X64" s="48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20"/>
      <c r="BS64" s="20"/>
      <c r="BT64" s="20"/>
      <c r="BU64" s="20"/>
      <c r="BV64" s="20"/>
      <c r="BW64" s="20"/>
      <c r="BX64" s="20"/>
      <c r="BY64" s="20"/>
      <c r="BZ64" s="21"/>
    </row>
    <row r="65" spans="1:78" ht="38.25" customHeight="1" x14ac:dyDescent="0.2">
      <c r="A65" s="30">
        <v>0</v>
      </c>
      <c r="B65" s="30"/>
      <c r="C65" s="31" t="s">
        <v>284</v>
      </c>
      <c r="D65" s="32"/>
      <c r="E65" s="32"/>
      <c r="F65" s="32"/>
      <c r="G65" s="32"/>
      <c r="H65" s="32"/>
      <c r="I65" s="33"/>
      <c r="J65" s="34" t="s">
        <v>70</v>
      </c>
      <c r="K65" s="34"/>
      <c r="L65" s="34"/>
      <c r="M65" s="34"/>
      <c r="N65" s="34"/>
      <c r="O65" s="31" t="s">
        <v>285</v>
      </c>
      <c r="P65" s="32"/>
      <c r="Q65" s="32"/>
      <c r="R65" s="32"/>
      <c r="S65" s="32"/>
      <c r="T65" s="32"/>
      <c r="U65" s="32"/>
      <c r="V65" s="32"/>
      <c r="W65" s="32"/>
      <c r="X65" s="33"/>
      <c r="Y65" s="25">
        <v>0</v>
      </c>
      <c r="Z65" s="25"/>
      <c r="AA65" s="25"/>
      <c r="AB65" s="25"/>
      <c r="AC65" s="25"/>
      <c r="AD65" s="25">
        <v>1</v>
      </c>
      <c r="AE65" s="25"/>
      <c r="AF65" s="25"/>
      <c r="AG65" s="25"/>
      <c r="AH65" s="25"/>
      <c r="AI65" s="25">
        <f>Y65+AD65</f>
        <v>1</v>
      </c>
      <c r="AJ65" s="25"/>
      <c r="AK65" s="25"/>
      <c r="AL65" s="25"/>
      <c r="AM65" s="25"/>
      <c r="AN65" s="25">
        <v>0</v>
      </c>
      <c r="AO65" s="25"/>
      <c r="AP65" s="25"/>
      <c r="AQ65" s="25"/>
      <c r="AR65" s="25"/>
      <c r="AS65" s="25">
        <v>1</v>
      </c>
      <c r="AT65" s="25"/>
      <c r="AU65" s="25"/>
      <c r="AV65" s="25"/>
      <c r="AW65" s="25"/>
      <c r="AX65" s="26">
        <f>AN65+AS65</f>
        <v>1</v>
      </c>
      <c r="AY65" s="26"/>
      <c r="AZ65" s="26"/>
      <c r="BA65" s="26"/>
      <c r="BB65" s="26"/>
      <c r="BC65" s="26">
        <f>AN65-Y65</f>
        <v>0</v>
      </c>
      <c r="BD65" s="26"/>
      <c r="BE65" s="26"/>
      <c r="BF65" s="26"/>
      <c r="BG65" s="26"/>
      <c r="BH65" s="26">
        <f>AS65-AD65</f>
        <v>0</v>
      </c>
      <c r="BI65" s="26"/>
      <c r="BJ65" s="26"/>
      <c r="BK65" s="26"/>
      <c r="BL65" s="26"/>
      <c r="BM65" s="26">
        <f>BC65+BH65</f>
        <v>0</v>
      </c>
      <c r="BN65" s="26"/>
      <c r="BO65" s="26"/>
      <c r="BP65" s="26"/>
      <c r="BQ65" s="26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18" customFormat="1" ht="15.75" x14ac:dyDescent="0.2">
      <c r="A66" s="45">
        <v>0</v>
      </c>
      <c r="B66" s="45"/>
      <c r="C66" s="46" t="s">
        <v>77</v>
      </c>
      <c r="D66" s="47"/>
      <c r="E66" s="47"/>
      <c r="F66" s="47"/>
      <c r="G66" s="47"/>
      <c r="H66" s="47"/>
      <c r="I66" s="48"/>
      <c r="J66" s="49" t="s">
        <v>68</v>
      </c>
      <c r="K66" s="49"/>
      <c r="L66" s="49"/>
      <c r="M66" s="49"/>
      <c r="N66" s="49"/>
      <c r="O66" s="46" t="s">
        <v>68</v>
      </c>
      <c r="P66" s="47"/>
      <c r="Q66" s="47"/>
      <c r="R66" s="47"/>
      <c r="S66" s="47"/>
      <c r="T66" s="47"/>
      <c r="U66" s="47"/>
      <c r="V66" s="47"/>
      <c r="W66" s="47"/>
      <c r="X66" s="48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78" ht="25.5" customHeight="1" x14ac:dyDescent="0.2">
      <c r="A67" s="30">
        <v>0</v>
      </c>
      <c r="B67" s="30"/>
      <c r="C67" s="31" t="s">
        <v>202</v>
      </c>
      <c r="D67" s="32"/>
      <c r="E67" s="32"/>
      <c r="F67" s="32"/>
      <c r="G67" s="32"/>
      <c r="H67" s="32"/>
      <c r="I67" s="33"/>
      <c r="J67" s="34" t="s">
        <v>80</v>
      </c>
      <c r="K67" s="34"/>
      <c r="L67" s="34"/>
      <c r="M67" s="34"/>
      <c r="N67" s="34"/>
      <c r="O67" s="31" t="s">
        <v>189</v>
      </c>
      <c r="P67" s="32"/>
      <c r="Q67" s="32"/>
      <c r="R67" s="32"/>
      <c r="S67" s="32"/>
      <c r="T67" s="32"/>
      <c r="U67" s="32"/>
      <c r="V67" s="32"/>
      <c r="W67" s="32"/>
      <c r="X67" s="33"/>
      <c r="Y67" s="25">
        <v>0</v>
      </c>
      <c r="Z67" s="25"/>
      <c r="AA67" s="25"/>
      <c r="AB67" s="25"/>
      <c r="AC67" s="25"/>
      <c r="AD67" s="25">
        <v>190.8</v>
      </c>
      <c r="AE67" s="25"/>
      <c r="AF67" s="25"/>
      <c r="AG67" s="25"/>
      <c r="AH67" s="25"/>
      <c r="AI67" s="25">
        <f>Y67+AD67</f>
        <v>190.8</v>
      </c>
      <c r="AJ67" s="25"/>
      <c r="AK67" s="25"/>
      <c r="AL67" s="25"/>
      <c r="AM67" s="25"/>
      <c r="AN67" s="25">
        <v>0</v>
      </c>
      <c r="AO67" s="25"/>
      <c r="AP67" s="25"/>
      <c r="AQ67" s="25"/>
      <c r="AR67" s="25"/>
      <c r="AS67" s="25">
        <v>190.8</v>
      </c>
      <c r="AT67" s="25"/>
      <c r="AU67" s="25"/>
      <c r="AV67" s="25"/>
      <c r="AW67" s="25"/>
      <c r="AX67" s="26">
        <f>AN67+AS67</f>
        <v>190.8</v>
      </c>
      <c r="AY67" s="26"/>
      <c r="AZ67" s="26"/>
      <c r="BA67" s="26"/>
      <c r="BB67" s="26"/>
      <c r="BC67" s="26">
        <f>AN67-Y67</f>
        <v>0</v>
      </c>
      <c r="BD67" s="26"/>
      <c r="BE67" s="26"/>
      <c r="BF67" s="26"/>
      <c r="BG67" s="26"/>
      <c r="BH67" s="26">
        <f>AS67-AD67</f>
        <v>0</v>
      </c>
      <c r="BI67" s="26"/>
      <c r="BJ67" s="26"/>
      <c r="BK67" s="26"/>
      <c r="BL67" s="26"/>
      <c r="BM67" s="26">
        <f>BC67+BH67</f>
        <v>0</v>
      </c>
      <c r="BN67" s="26"/>
      <c r="BO67" s="26"/>
      <c r="BP67" s="26"/>
      <c r="BQ67" s="26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s="18" customFormat="1" ht="15.75" x14ac:dyDescent="0.2">
      <c r="A68" s="45">
        <v>0</v>
      </c>
      <c r="B68" s="45"/>
      <c r="C68" s="46" t="s">
        <v>109</v>
      </c>
      <c r="D68" s="47"/>
      <c r="E68" s="47"/>
      <c r="F68" s="47"/>
      <c r="G68" s="47"/>
      <c r="H68" s="47"/>
      <c r="I68" s="48"/>
      <c r="J68" s="49" t="s">
        <v>68</v>
      </c>
      <c r="K68" s="49"/>
      <c r="L68" s="49"/>
      <c r="M68" s="49"/>
      <c r="N68" s="49"/>
      <c r="O68" s="46" t="s">
        <v>68</v>
      </c>
      <c r="P68" s="47"/>
      <c r="Q68" s="47"/>
      <c r="R68" s="47"/>
      <c r="S68" s="47"/>
      <c r="T68" s="47"/>
      <c r="U68" s="47"/>
      <c r="V68" s="47"/>
      <c r="W68" s="47"/>
      <c r="X68" s="48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20"/>
      <c r="BS68" s="20"/>
      <c r="BT68" s="20"/>
      <c r="BU68" s="20"/>
      <c r="BV68" s="20"/>
      <c r="BW68" s="20"/>
      <c r="BX68" s="20"/>
      <c r="BY68" s="20"/>
      <c r="BZ68" s="21"/>
    </row>
    <row r="69" spans="1:78" ht="15.75" customHeight="1" x14ac:dyDescent="0.2">
      <c r="A69" s="30">
        <v>0</v>
      </c>
      <c r="B69" s="30"/>
      <c r="C69" s="31" t="s">
        <v>203</v>
      </c>
      <c r="D69" s="32"/>
      <c r="E69" s="32"/>
      <c r="F69" s="32"/>
      <c r="G69" s="32"/>
      <c r="H69" s="32"/>
      <c r="I69" s="33"/>
      <c r="J69" s="34" t="s">
        <v>131</v>
      </c>
      <c r="K69" s="34"/>
      <c r="L69" s="34"/>
      <c r="M69" s="34"/>
      <c r="N69" s="34"/>
      <c r="O69" s="31" t="s">
        <v>189</v>
      </c>
      <c r="P69" s="32"/>
      <c r="Q69" s="32"/>
      <c r="R69" s="32"/>
      <c r="S69" s="32"/>
      <c r="T69" s="32"/>
      <c r="U69" s="32"/>
      <c r="V69" s="32"/>
      <c r="W69" s="32"/>
      <c r="X69" s="33"/>
      <c r="Y69" s="25">
        <v>0</v>
      </c>
      <c r="Z69" s="25"/>
      <c r="AA69" s="25"/>
      <c r="AB69" s="25"/>
      <c r="AC69" s="25"/>
      <c r="AD69" s="25">
        <v>100</v>
      </c>
      <c r="AE69" s="25"/>
      <c r="AF69" s="25"/>
      <c r="AG69" s="25"/>
      <c r="AH69" s="25"/>
      <c r="AI69" s="25">
        <f>Y69+AD69</f>
        <v>100</v>
      </c>
      <c r="AJ69" s="25"/>
      <c r="AK69" s="25"/>
      <c r="AL69" s="25"/>
      <c r="AM69" s="25"/>
      <c r="AN69" s="25">
        <v>0</v>
      </c>
      <c r="AO69" s="25"/>
      <c r="AP69" s="25"/>
      <c r="AQ69" s="25"/>
      <c r="AR69" s="25"/>
      <c r="AS69" s="25">
        <v>100</v>
      </c>
      <c r="AT69" s="25"/>
      <c r="AU69" s="25"/>
      <c r="AV69" s="25"/>
      <c r="AW69" s="25"/>
      <c r="AX69" s="26">
        <f>AN69+AS69</f>
        <v>100</v>
      </c>
      <c r="AY69" s="26"/>
      <c r="AZ69" s="26"/>
      <c r="BA69" s="26"/>
      <c r="BB69" s="26"/>
      <c r="BC69" s="26">
        <f>AN69-Y69</f>
        <v>0</v>
      </c>
      <c r="BD69" s="26"/>
      <c r="BE69" s="26"/>
      <c r="BF69" s="26"/>
      <c r="BG69" s="26"/>
      <c r="BH69" s="26">
        <f>AS69-AD69</f>
        <v>0</v>
      </c>
      <c r="BI69" s="26"/>
      <c r="BJ69" s="26"/>
      <c r="BK69" s="26"/>
      <c r="BL69" s="26"/>
      <c r="BM69" s="26">
        <f>BC69+BH69</f>
        <v>0</v>
      </c>
      <c r="BN69" s="26"/>
      <c r="BO69" s="26"/>
      <c r="BP69" s="26"/>
      <c r="BQ69" s="26"/>
      <c r="BR69" s="10"/>
      <c r="BS69" s="10"/>
      <c r="BT69" s="10"/>
      <c r="BU69" s="10"/>
      <c r="BV69" s="10"/>
      <c r="BW69" s="10"/>
      <c r="BX69" s="10"/>
      <c r="BY69" s="10"/>
      <c r="BZ69" s="8"/>
    </row>
    <row r="71" spans="1:78" ht="15.95" customHeight="1" x14ac:dyDescent="0.2">
      <c r="A71" s="65" t="s">
        <v>350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</row>
    <row r="72" spans="1:78" ht="15.95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</row>
    <row r="73" spans="1:78" ht="15.9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8" ht="15.9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8" ht="42" customHeight="1" x14ac:dyDescent="0.2">
      <c r="A75" s="56" t="s">
        <v>86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3"/>
      <c r="AO75" s="3"/>
      <c r="AP75" s="59" t="s">
        <v>87</v>
      </c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</row>
    <row r="76" spans="1:78" x14ac:dyDescent="0.2">
      <c r="W76" s="50" t="s">
        <v>12</v>
      </c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4"/>
      <c r="AO76" s="4"/>
      <c r="AP76" s="50" t="s">
        <v>13</v>
      </c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</row>
    <row r="79" spans="1:78" ht="15.95" customHeight="1" x14ac:dyDescent="0.2">
      <c r="A79" s="56" t="s">
        <v>346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3"/>
      <c r="AO79" s="3"/>
      <c r="AP79" s="59" t="s">
        <v>347</v>
      </c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</row>
    <row r="80" spans="1:78" x14ac:dyDescent="0.2">
      <c r="W80" s="50" t="s">
        <v>12</v>
      </c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4"/>
      <c r="AO80" s="4"/>
      <c r="AP80" s="50" t="s">
        <v>13</v>
      </c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</row>
  </sheetData>
  <mergeCells count="318"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7:BL47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K44:AO44"/>
    <mergeCell ref="AP44:AT44"/>
    <mergeCell ref="BN45:BQ45"/>
    <mergeCell ref="BB51:BF51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AQ50:AV50"/>
    <mergeCell ref="AW50:BA50"/>
    <mergeCell ref="BB50:BF50"/>
    <mergeCell ref="BG50:BL50"/>
    <mergeCell ref="AG54:AK54"/>
    <mergeCell ref="AL54:AP54"/>
    <mergeCell ref="AQ54:AV54"/>
    <mergeCell ref="AW54:BA54"/>
    <mergeCell ref="BB54:BF54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AN60:AR60"/>
    <mergeCell ref="AS60:AW60"/>
    <mergeCell ref="BG54:BL54"/>
    <mergeCell ref="A56:BQ56"/>
    <mergeCell ref="A58:B59"/>
    <mergeCell ref="C58:I59"/>
    <mergeCell ref="J58:N59"/>
    <mergeCell ref="O58:X59"/>
    <mergeCell ref="Y58:AM58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54:P54"/>
    <mergeCell ref="Q54:U54"/>
    <mergeCell ref="V54:Z54"/>
    <mergeCell ref="AA54:AF54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AD61:AH61"/>
    <mergeCell ref="BM61:BQ61"/>
    <mergeCell ref="AI61:AM61"/>
    <mergeCell ref="AN61:AR61"/>
    <mergeCell ref="AS61:AW61"/>
    <mergeCell ref="AX61:BB61"/>
    <mergeCell ref="BC61:BG61"/>
    <mergeCell ref="BH61:BL61"/>
    <mergeCell ref="A60:B60"/>
    <mergeCell ref="C60:I60"/>
    <mergeCell ref="J60:N60"/>
    <mergeCell ref="O60:X60"/>
    <mergeCell ref="Y60:AC60"/>
    <mergeCell ref="AD60:AH60"/>
    <mergeCell ref="AI60:AM60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W80:AM80"/>
    <mergeCell ref="AP80:BH80"/>
    <mergeCell ref="A45:B45"/>
    <mergeCell ref="C45:Z45"/>
    <mergeCell ref="AA45:AE45"/>
    <mergeCell ref="AF45:AJ45"/>
    <mergeCell ref="AK45:AO45"/>
    <mergeCell ref="AP45:AT45"/>
    <mergeCell ref="A75:V75"/>
    <mergeCell ref="W75:AM75"/>
    <mergeCell ref="AP75:BH75"/>
    <mergeCell ref="W76:AM76"/>
    <mergeCell ref="AP76:BH76"/>
    <mergeCell ref="A79:V79"/>
    <mergeCell ref="W79:AM79"/>
    <mergeCell ref="AP79:BH79"/>
    <mergeCell ref="AX62:BB62"/>
    <mergeCell ref="BC62:BG62"/>
    <mergeCell ref="BH62:BL62"/>
    <mergeCell ref="BH63:BL63"/>
    <mergeCell ref="AX64:BB64"/>
    <mergeCell ref="BC64:BG64"/>
    <mergeCell ref="BH64:BL64"/>
    <mergeCell ref="BC66:BG66"/>
    <mergeCell ref="BM62:BQ62"/>
    <mergeCell ref="A71:BL71"/>
    <mergeCell ref="A72:BL72"/>
    <mergeCell ref="AS63:AW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X63:BB63"/>
    <mergeCell ref="BC63:BG63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BM69:BQ69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BG53:BL53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</mergeCells>
  <conditionalFormatting sqref="C62">
    <cfRule type="cellIs" dxfId="17" priority="17" stopIfTrue="1" operator="equal">
      <formula>$C61</formula>
    </cfRule>
  </conditionalFormatting>
  <conditionalFormatting sqref="A62:B62">
    <cfRule type="cellIs" dxfId="16" priority="18" stopIfTrue="1" operator="equal">
      <formula>0</formula>
    </cfRule>
  </conditionalFormatting>
  <conditionalFormatting sqref="C63">
    <cfRule type="cellIs" dxfId="15" priority="15" stopIfTrue="1" operator="equal">
      <formula>$C62</formula>
    </cfRule>
  </conditionalFormatting>
  <conditionalFormatting sqref="A63:B63">
    <cfRule type="cellIs" dxfId="14" priority="16" stopIfTrue="1" operator="equal">
      <formula>0</formula>
    </cfRule>
  </conditionalFormatting>
  <conditionalFormatting sqref="C64">
    <cfRule type="cellIs" dxfId="13" priority="13" stopIfTrue="1" operator="equal">
      <formula>$C63</formula>
    </cfRule>
  </conditionalFormatting>
  <conditionalFormatting sqref="A64:B64">
    <cfRule type="cellIs" dxfId="12" priority="14" stopIfTrue="1" operator="equal">
      <formula>0</formula>
    </cfRule>
  </conditionalFormatting>
  <conditionalFormatting sqref="C65">
    <cfRule type="cellIs" dxfId="11" priority="11" stopIfTrue="1" operator="equal">
      <formula>$C64</formula>
    </cfRule>
  </conditionalFormatting>
  <conditionalFormatting sqref="A65:B65">
    <cfRule type="cellIs" dxfId="10" priority="12" stopIfTrue="1" operator="equal">
      <formula>0</formula>
    </cfRule>
  </conditionalFormatting>
  <conditionalFormatting sqref="C66">
    <cfRule type="cellIs" dxfId="9" priority="9" stopIfTrue="1" operator="equal">
      <formula>$C65</formula>
    </cfRule>
  </conditionalFormatting>
  <conditionalFormatting sqref="A66:B66">
    <cfRule type="cellIs" dxfId="8" priority="10" stopIfTrue="1" operator="equal">
      <formula>0</formula>
    </cfRule>
  </conditionalFormatting>
  <conditionalFormatting sqref="C67">
    <cfRule type="cellIs" dxfId="7" priority="7" stopIfTrue="1" operator="equal">
      <formula>$C66</formula>
    </cfRule>
  </conditionalFormatting>
  <conditionalFormatting sqref="A67:B67">
    <cfRule type="cellIs" dxfId="6" priority="8" stopIfTrue="1" operator="equal">
      <formula>0</formula>
    </cfRule>
  </conditionalFormatting>
  <conditionalFormatting sqref="C68">
    <cfRule type="cellIs" dxfId="5" priority="5" stopIfTrue="1" operator="equal">
      <formula>$C67</formula>
    </cfRule>
  </conditionalFormatting>
  <conditionalFormatting sqref="A68:B68">
    <cfRule type="cellIs" dxfId="4" priority="6" stopIfTrue="1" operator="equal">
      <formula>0</formula>
    </cfRule>
  </conditionalFormatting>
  <conditionalFormatting sqref="C69">
    <cfRule type="cellIs" dxfId="3" priority="3" stopIfTrue="1" operator="equal">
      <formula>$C68</formula>
    </cfRule>
  </conditionalFormatting>
  <conditionalFormatting sqref="A69:B69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5"/>
  <sheetViews>
    <sheetView tabSelected="1" view="pageBreakPreview" topLeftCell="A3" zoomScale="60" zoomScaleNormal="100" workbookViewId="0">
      <selection activeCell="A56" sqref="A56:BL5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56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6" t="s">
        <v>23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64" ht="15.75" customHeight="1" x14ac:dyDescent="0.2">
      <c r="A11" s="96" t="s">
        <v>43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64" ht="15.75" customHeight="1" x14ac:dyDescent="0.2">
      <c r="A12" s="96" t="s">
        <v>89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97" t="s">
        <v>11</v>
      </c>
      <c r="B14" s="97"/>
      <c r="C14" s="14"/>
      <c r="D14" s="98" t="s">
        <v>84</v>
      </c>
      <c r="E14" s="99"/>
      <c r="F14" s="99"/>
      <c r="G14" s="99"/>
      <c r="H14" s="99"/>
      <c r="I14" s="99"/>
      <c r="J14" s="99"/>
      <c r="K14" s="14"/>
      <c r="L14" s="100" t="s">
        <v>85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2"/>
      <c r="B15" s="12"/>
      <c r="C15" s="12"/>
      <c r="D15" s="101" t="s">
        <v>40</v>
      </c>
      <c r="E15" s="101"/>
      <c r="F15" s="101"/>
      <c r="G15" s="101"/>
      <c r="H15" s="101"/>
      <c r="I15" s="101"/>
      <c r="J15" s="101"/>
      <c r="K15" s="12"/>
      <c r="L15" s="102" t="s">
        <v>0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97" t="s">
        <v>41</v>
      </c>
      <c r="B17" s="97"/>
      <c r="C17" s="14"/>
      <c r="D17" s="98" t="s">
        <v>93</v>
      </c>
      <c r="E17" s="99"/>
      <c r="F17" s="99"/>
      <c r="G17" s="99"/>
      <c r="H17" s="99"/>
      <c r="I17" s="99"/>
      <c r="J17" s="99"/>
      <c r="K17" s="14"/>
      <c r="L17" s="100" t="s">
        <v>85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2"/>
      <c r="B18" s="12"/>
      <c r="C18" s="12"/>
      <c r="D18" s="101" t="s">
        <v>40</v>
      </c>
      <c r="E18" s="101"/>
      <c r="F18" s="101"/>
      <c r="G18" s="101"/>
      <c r="H18" s="101"/>
      <c r="I18" s="101"/>
      <c r="J18" s="101"/>
      <c r="K18" s="12"/>
      <c r="L18" s="102" t="s">
        <v>1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27.95" customHeight="1" x14ac:dyDescent="0.2">
      <c r="A20" s="97" t="s">
        <v>42</v>
      </c>
      <c r="B20" s="97"/>
      <c r="C20" s="14"/>
      <c r="D20" s="98" t="s">
        <v>290</v>
      </c>
      <c r="E20" s="99"/>
      <c r="F20" s="99"/>
      <c r="G20" s="99"/>
      <c r="H20" s="99"/>
      <c r="I20" s="99"/>
      <c r="J20" s="99"/>
      <c r="K20" s="14"/>
      <c r="L20" s="98" t="s">
        <v>292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100" t="s">
        <v>291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2"/>
      <c r="B21" s="12"/>
      <c r="C21" s="12"/>
      <c r="D21" s="112" t="s">
        <v>40</v>
      </c>
      <c r="E21" s="112"/>
      <c r="F21" s="112"/>
      <c r="G21" s="112"/>
      <c r="H21" s="112"/>
      <c r="I21" s="112"/>
      <c r="J21" s="112"/>
      <c r="K21" s="12"/>
      <c r="L21" s="102" t="s">
        <v>39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 t="s">
        <v>2</v>
      </c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</row>
    <row r="23" spans="1:79" ht="15.75" customHeight="1" x14ac:dyDescent="0.2">
      <c r="A23" s="65" t="s">
        <v>48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</row>
    <row r="24" spans="1:79" ht="27.75" customHeight="1" x14ac:dyDescent="0.2">
      <c r="A24" s="113" t="s">
        <v>6</v>
      </c>
      <c r="B24" s="113"/>
      <c r="C24" s="113"/>
      <c r="D24" s="113"/>
      <c r="E24" s="113"/>
      <c r="F24" s="113"/>
      <c r="G24" s="106" t="s">
        <v>46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5.75" x14ac:dyDescent="0.2">
      <c r="A25" s="30">
        <v>1</v>
      </c>
      <c r="B25" s="30"/>
      <c r="C25" s="30"/>
      <c r="D25" s="30"/>
      <c r="E25" s="30"/>
      <c r="F25" s="30"/>
      <c r="G25" s="106">
        <v>2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</row>
    <row r="26" spans="1:79" ht="10.5" hidden="1" customHeight="1" x14ac:dyDescent="0.2">
      <c r="A26" s="51" t="s">
        <v>44</v>
      </c>
      <c r="B26" s="51"/>
      <c r="C26" s="51"/>
      <c r="D26" s="51"/>
      <c r="E26" s="51"/>
      <c r="F26" s="51"/>
      <c r="G26" s="66" t="s">
        <v>19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59</v>
      </c>
    </row>
    <row r="27" spans="1:79" x14ac:dyDescent="0.2">
      <c r="A27" s="51"/>
      <c r="B27" s="51"/>
      <c r="C27" s="51"/>
      <c r="D27" s="51"/>
      <c r="E27" s="51"/>
      <c r="F27" s="51"/>
      <c r="G27" s="109" t="s">
        <v>348</v>
      </c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1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65" t="s">
        <v>49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</row>
    <row r="30" spans="1:79" ht="15.95" customHeight="1" x14ac:dyDescent="0.2">
      <c r="A30" s="100" t="s">
        <v>289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65" t="s">
        <v>50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9" ht="27.75" customHeight="1" x14ac:dyDescent="0.2">
      <c r="A33" s="113" t="s">
        <v>6</v>
      </c>
      <c r="B33" s="113"/>
      <c r="C33" s="113"/>
      <c r="D33" s="113"/>
      <c r="E33" s="113"/>
      <c r="F33" s="113"/>
      <c r="G33" s="106" t="s">
        <v>47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</row>
    <row r="34" spans="1:79" ht="15.75" x14ac:dyDescent="0.2">
      <c r="A34" s="30">
        <v>1</v>
      </c>
      <c r="B34" s="30"/>
      <c r="C34" s="30"/>
      <c r="D34" s="30"/>
      <c r="E34" s="30"/>
      <c r="F34" s="30"/>
      <c r="G34" s="106">
        <v>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</row>
    <row r="35" spans="1:79" ht="10.5" hidden="1" customHeight="1" x14ac:dyDescent="0.2">
      <c r="A35" s="51" t="s">
        <v>18</v>
      </c>
      <c r="B35" s="51"/>
      <c r="C35" s="51"/>
      <c r="D35" s="51"/>
      <c r="E35" s="51"/>
      <c r="F35" s="51"/>
      <c r="G35" s="66" t="s">
        <v>19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60</v>
      </c>
    </row>
    <row r="36" spans="1:79" x14ac:dyDescent="0.2">
      <c r="A36" s="51"/>
      <c r="B36" s="51"/>
      <c r="C36" s="51"/>
      <c r="D36" s="51"/>
      <c r="E36" s="51"/>
      <c r="F36" s="51"/>
      <c r="G36" s="109" t="s">
        <v>348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1"/>
      <c r="CA36" s="1" t="s">
        <v>58</v>
      </c>
    </row>
    <row r="38" spans="1:79" ht="15.75" customHeight="1" x14ac:dyDescent="0.2">
      <c r="A38" s="65" t="s">
        <v>51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</row>
    <row r="39" spans="1:79" ht="15" customHeight="1" x14ac:dyDescent="0.2">
      <c r="A39" s="84" t="s">
        <v>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</row>
    <row r="40" spans="1:79" ht="48" customHeight="1" x14ac:dyDescent="0.2">
      <c r="A40" s="30" t="s">
        <v>6</v>
      </c>
      <c r="B40" s="30"/>
      <c r="C40" s="30" t="s">
        <v>33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 t="s">
        <v>30</v>
      </c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 t="s">
        <v>54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 t="s">
        <v>3</v>
      </c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</row>
    <row r="41" spans="1:79" ht="29.1" customHeight="1" x14ac:dyDescent="0.2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 t="s">
        <v>5</v>
      </c>
      <c r="AB41" s="30"/>
      <c r="AC41" s="30"/>
      <c r="AD41" s="30"/>
      <c r="AE41" s="30"/>
      <c r="AF41" s="30" t="s">
        <v>4</v>
      </c>
      <c r="AG41" s="30"/>
      <c r="AH41" s="30"/>
      <c r="AI41" s="30"/>
      <c r="AJ41" s="30"/>
      <c r="AK41" s="30" t="s">
        <v>31</v>
      </c>
      <c r="AL41" s="30"/>
      <c r="AM41" s="30"/>
      <c r="AN41" s="30"/>
      <c r="AO41" s="30"/>
      <c r="AP41" s="30" t="s">
        <v>5</v>
      </c>
      <c r="AQ41" s="30"/>
      <c r="AR41" s="30"/>
      <c r="AS41" s="30"/>
      <c r="AT41" s="30"/>
      <c r="AU41" s="30" t="s">
        <v>4</v>
      </c>
      <c r="AV41" s="30"/>
      <c r="AW41" s="30"/>
      <c r="AX41" s="30"/>
      <c r="AY41" s="30"/>
      <c r="AZ41" s="30" t="s">
        <v>31</v>
      </c>
      <c r="BA41" s="30"/>
      <c r="BB41" s="30"/>
      <c r="BC41" s="30"/>
      <c r="BD41" s="30" t="s">
        <v>5</v>
      </c>
      <c r="BE41" s="30"/>
      <c r="BF41" s="30"/>
      <c r="BG41" s="30"/>
      <c r="BH41" s="30"/>
      <c r="BI41" s="30" t="s">
        <v>4</v>
      </c>
      <c r="BJ41" s="30"/>
      <c r="BK41" s="30"/>
      <c r="BL41" s="30"/>
      <c r="BM41" s="30"/>
      <c r="BN41" s="30" t="s">
        <v>32</v>
      </c>
      <c r="BO41" s="30"/>
      <c r="BP41" s="30"/>
      <c r="BQ41" s="30"/>
    </row>
    <row r="42" spans="1:79" ht="15.95" customHeight="1" x14ac:dyDescent="0.2">
      <c r="A42" s="90">
        <v>1</v>
      </c>
      <c r="B42" s="90"/>
      <c r="C42" s="90">
        <v>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>
        <v>3</v>
      </c>
      <c r="AB42" s="92"/>
      <c r="AC42" s="92"/>
      <c r="AD42" s="92"/>
      <c r="AE42" s="93"/>
      <c r="AF42" s="91">
        <v>4</v>
      </c>
      <c r="AG42" s="92"/>
      <c r="AH42" s="92"/>
      <c r="AI42" s="92"/>
      <c r="AJ42" s="93"/>
      <c r="AK42" s="91">
        <v>5</v>
      </c>
      <c r="AL42" s="92"/>
      <c r="AM42" s="92"/>
      <c r="AN42" s="92"/>
      <c r="AO42" s="93"/>
      <c r="AP42" s="91">
        <v>6</v>
      </c>
      <c r="AQ42" s="92"/>
      <c r="AR42" s="92"/>
      <c r="AS42" s="92"/>
      <c r="AT42" s="93"/>
      <c r="AU42" s="91">
        <v>7</v>
      </c>
      <c r="AV42" s="92"/>
      <c r="AW42" s="92"/>
      <c r="AX42" s="92"/>
      <c r="AY42" s="93"/>
      <c r="AZ42" s="91">
        <v>8</v>
      </c>
      <c r="BA42" s="92"/>
      <c r="BB42" s="92"/>
      <c r="BC42" s="93"/>
      <c r="BD42" s="91">
        <v>9</v>
      </c>
      <c r="BE42" s="92"/>
      <c r="BF42" s="92"/>
      <c r="BG42" s="92"/>
      <c r="BH42" s="93"/>
      <c r="BI42" s="90">
        <v>10</v>
      </c>
      <c r="BJ42" s="90"/>
      <c r="BK42" s="90"/>
      <c r="BL42" s="90"/>
      <c r="BM42" s="90"/>
      <c r="BN42" s="90">
        <v>11</v>
      </c>
      <c r="BO42" s="90"/>
      <c r="BP42" s="90"/>
      <c r="BQ42" s="90"/>
    </row>
    <row r="43" spans="1:79" ht="15.75" hidden="1" customHeight="1" x14ac:dyDescent="0.2">
      <c r="A43" s="51" t="s">
        <v>18</v>
      </c>
      <c r="B43" s="51"/>
      <c r="C43" s="118" t="s">
        <v>19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70" t="s">
        <v>15</v>
      </c>
      <c r="AB43" s="70"/>
      <c r="AC43" s="70"/>
      <c r="AD43" s="70"/>
      <c r="AE43" s="70"/>
      <c r="AF43" s="70" t="s">
        <v>14</v>
      </c>
      <c r="AG43" s="70"/>
      <c r="AH43" s="70"/>
      <c r="AI43" s="70"/>
      <c r="AJ43" s="70"/>
      <c r="AK43" s="74" t="s">
        <v>21</v>
      </c>
      <c r="AL43" s="74"/>
      <c r="AM43" s="74"/>
      <c r="AN43" s="74"/>
      <c r="AO43" s="74"/>
      <c r="AP43" s="70" t="s">
        <v>16</v>
      </c>
      <c r="AQ43" s="70"/>
      <c r="AR43" s="70"/>
      <c r="AS43" s="70"/>
      <c r="AT43" s="70"/>
      <c r="AU43" s="70" t="s">
        <v>17</v>
      </c>
      <c r="AV43" s="70"/>
      <c r="AW43" s="70"/>
      <c r="AX43" s="70"/>
      <c r="AY43" s="70"/>
      <c r="AZ43" s="74" t="s">
        <v>21</v>
      </c>
      <c r="BA43" s="74"/>
      <c r="BB43" s="74"/>
      <c r="BC43" s="74"/>
      <c r="BD43" s="117" t="s">
        <v>37</v>
      </c>
      <c r="BE43" s="117"/>
      <c r="BF43" s="117"/>
      <c r="BG43" s="117"/>
      <c r="BH43" s="117"/>
      <c r="BI43" s="117" t="s">
        <v>37</v>
      </c>
      <c r="BJ43" s="117"/>
      <c r="BK43" s="117"/>
      <c r="BL43" s="117"/>
      <c r="BM43" s="117"/>
      <c r="BN43" s="40" t="s">
        <v>21</v>
      </c>
      <c r="BO43" s="40"/>
      <c r="BP43" s="40"/>
      <c r="BQ43" s="40"/>
      <c r="CA43" s="1" t="s">
        <v>24</v>
      </c>
    </row>
    <row r="44" spans="1:79" ht="15.75" customHeight="1" x14ac:dyDescent="0.2">
      <c r="A44" s="30">
        <v>1</v>
      </c>
      <c r="B44" s="30"/>
      <c r="C44" s="87" t="s">
        <v>348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  <c r="AA44" s="82">
        <v>65675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65675</v>
      </c>
      <c r="AL44" s="82"/>
      <c r="AM44" s="82"/>
      <c r="AN44" s="82"/>
      <c r="AO44" s="82"/>
      <c r="AP44" s="82">
        <v>65674.13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65674.13</v>
      </c>
      <c r="BA44" s="82"/>
      <c r="BB44" s="82"/>
      <c r="BC44" s="82"/>
      <c r="BD44" s="82">
        <f>AP44-AA44</f>
        <v>-0.86999999999534339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-0.86999999999534339</v>
      </c>
      <c r="BO44" s="82"/>
      <c r="BP44" s="82"/>
      <c r="BQ44" s="82"/>
      <c r="CA44" s="1" t="s">
        <v>25</v>
      </c>
    </row>
    <row r="45" spans="1:79" s="18" customFormat="1" ht="15.75" x14ac:dyDescent="0.2">
      <c r="A45" s="45"/>
      <c r="B45" s="45"/>
      <c r="C45" s="55" t="s">
        <v>65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  <c r="AA45" s="86">
        <f>SUM(AA44)</f>
        <v>65675</v>
      </c>
      <c r="AB45" s="86"/>
      <c r="AC45" s="86"/>
      <c r="AD45" s="86"/>
      <c r="AE45" s="86"/>
      <c r="AF45" s="86">
        <v>0</v>
      </c>
      <c r="AG45" s="86"/>
      <c r="AH45" s="86"/>
      <c r="AI45" s="86"/>
      <c r="AJ45" s="86"/>
      <c r="AK45" s="86">
        <f>AA45+AF45</f>
        <v>65675</v>
      </c>
      <c r="AL45" s="86"/>
      <c r="AM45" s="86"/>
      <c r="AN45" s="86"/>
      <c r="AO45" s="86"/>
      <c r="AP45" s="86">
        <f>SUM(AP44)</f>
        <v>65674.13</v>
      </c>
      <c r="AQ45" s="86"/>
      <c r="AR45" s="86"/>
      <c r="AS45" s="86"/>
      <c r="AT45" s="86"/>
      <c r="AU45" s="86">
        <v>0</v>
      </c>
      <c r="AV45" s="86"/>
      <c r="AW45" s="86"/>
      <c r="AX45" s="86"/>
      <c r="AY45" s="86"/>
      <c r="AZ45" s="86">
        <f>AP45+AU45</f>
        <v>65674.13</v>
      </c>
      <c r="BA45" s="86"/>
      <c r="BB45" s="86"/>
      <c r="BC45" s="86"/>
      <c r="BD45" s="86">
        <f>AP45-AA45</f>
        <v>-0.86999999999534339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BD45+BI45</f>
        <v>-0.86999999999534339</v>
      </c>
      <c r="BO45" s="86"/>
      <c r="BP45" s="86"/>
      <c r="BQ45" s="86"/>
    </row>
    <row r="46" spans="1:79" s="18" customFormat="1" ht="14.25" customHeight="1" x14ac:dyDescent="0.2">
      <c r="A46" s="103" t="s">
        <v>353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22"/>
      <c r="BN46" s="22"/>
      <c r="BO46" s="22"/>
      <c r="BP46" s="22"/>
      <c r="BQ46" s="22"/>
    </row>
    <row r="47" spans="1:79" x14ac:dyDescent="0.2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</row>
    <row r="48" spans="1:79" ht="15.75" customHeight="1" x14ac:dyDescent="0.2">
      <c r="A48" s="65" t="s">
        <v>52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</row>
    <row r="49" spans="1:79" ht="15" customHeight="1" x14ac:dyDescent="0.2">
      <c r="A49" s="84" t="s">
        <v>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9" ht="28.5" customHeight="1" x14ac:dyDescent="0.2">
      <c r="A50" s="30" t="s">
        <v>34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 t="s">
        <v>30</v>
      </c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 t="s">
        <v>54</v>
      </c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 t="s">
        <v>3</v>
      </c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2"/>
      <c r="BN50" s="2"/>
      <c r="BO50" s="2"/>
      <c r="BP50" s="2"/>
      <c r="BQ50" s="2"/>
    </row>
    <row r="51" spans="1:79" ht="29.1" customHeight="1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 t="s">
        <v>5</v>
      </c>
      <c r="R51" s="30"/>
      <c r="S51" s="30"/>
      <c r="T51" s="30"/>
      <c r="U51" s="30"/>
      <c r="V51" s="30" t="s">
        <v>4</v>
      </c>
      <c r="W51" s="30"/>
      <c r="X51" s="30"/>
      <c r="Y51" s="30"/>
      <c r="Z51" s="30"/>
      <c r="AA51" s="30" t="s">
        <v>31</v>
      </c>
      <c r="AB51" s="30"/>
      <c r="AC51" s="30"/>
      <c r="AD51" s="30"/>
      <c r="AE51" s="30"/>
      <c r="AF51" s="30"/>
      <c r="AG51" s="30" t="s">
        <v>5</v>
      </c>
      <c r="AH51" s="30"/>
      <c r="AI51" s="30"/>
      <c r="AJ51" s="30"/>
      <c r="AK51" s="30"/>
      <c r="AL51" s="30" t="s">
        <v>4</v>
      </c>
      <c r="AM51" s="30"/>
      <c r="AN51" s="30"/>
      <c r="AO51" s="30"/>
      <c r="AP51" s="30"/>
      <c r="AQ51" s="30" t="s">
        <v>31</v>
      </c>
      <c r="AR51" s="30"/>
      <c r="AS51" s="30"/>
      <c r="AT51" s="30"/>
      <c r="AU51" s="30"/>
      <c r="AV51" s="30"/>
      <c r="AW51" s="62" t="s">
        <v>5</v>
      </c>
      <c r="AX51" s="63"/>
      <c r="AY51" s="63"/>
      <c r="AZ51" s="63"/>
      <c r="BA51" s="64"/>
      <c r="BB51" s="62" t="s">
        <v>4</v>
      </c>
      <c r="BC51" s="63"/>
      <c r="BD51" s="63"/>
      <c r="BE51" s="63"/>
      <c r="BF51" s="64"/>
      <c r="BG51" s="30" t="s">
        <v>31</v>
      </c>
      <c r="BH51" s="30"/>
      <c r="BI51" s="30"/>
      <c r="BJ51" s="30"/>
      <c r="BK51" s="30"/>
      <c r="BL51" s="30"/>
      <c r="BM51" s="2"/>
      <c r="BN51" s="2"/>
      <c r="BO51" s="2"/>
      <c r="BP51" s="2"/>
      <c r="BQ51" s="2"/>
    </row>
    <row r="52" spans="1:79" ht="15.95" customHeight="1" x14ac:dyDescent="0.25">
      <c r="A52" s="30">
        <v>1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>
        <v>2</v>
      </c>
      <c r="R52" s="30"/>
      <c r="S52" s="30"/>
      <c r="T52" s="30"/>
      <c r="U52" s="30"/>
      <c r="V52" s="30">
        <v>3</v>
      </c>
      <c r="W52" s="30"/>
      <c r="X52" s="30"/>
      <c r="Y52" s="30"/>
      <c r="Z52" s="30"/>
      <c r="AA52" s="30">
        <v>4</v>
      </c>
      <c r="AB52" s="30"/>
      <c r="AC52" s="30"/>
      <c r="AD52" s="30"/>
      <c r="AE52" s="30"/>
      <c r="AF52" s="30"/>
      <c r="AG52" s="30">
        <v>5</v>
      </c>
      <c r="AH52" s="30"/>
      <c r="AI52" s="30"/>
      <c r="AJ52" s="30"/>
      <c r="AK52" s="30"/>
      <c r="AL52" s="30">
        <v>6</v>
      </c>
      <c r="AM52" s="30"/>
      <c r="AN52" s="30"/>
      <c r="AO52" s="30"/>
      <c r="AP52" s="30"/>
      <c r="AQ52" s="30">
        <v>7</v>
      </c>
      <c r="AR52" s="30"/>
      <c r="AS52" s="30"/>
      <c r="AT52" s="30"/>
      <c r="AU52" s="30"/>
      <c r="AV52" s="30"/>
      <c r="AW52" s="30">
        <v>8</v>
      </c>
      <c r="AX52" s="30"/>
      <c r="AY52" s="30"/>
      <c r="AZ52" s="30"/>
      <c r="BA52" s="30"/>
      <c r="BB52" s="78">
        <v>9</v>
      </c>
      <c r="BC52" s="78"/>
      <c r="BD52" s="78"/>
      <c r="BE52" s="78"/>
      <c r="BF52" s="78"/>
      <c r="BG52" s="78">
        <v>10</v>
      </c>
      <c r="BH52" s="78"/>
      <c r="BI52" s="78"/>
      <c r="BJ52" s="78"/>
      <c r="BK52" s="78"/>
      <c r="BL52" s="78"/>
      <c r="BM52" s="6"/>
      <c r="BN52" s="6"/>
      <c r="BO52" s="6"/>
      <c r="BP52" s="6"/>
      <c r="BQ52" s="6"/>
    </row>
    <row r="53" spans="1:79" ht="18" hidden="1" customHeight="1" x14ac:dyDescent="0.2">
      <c r="A53" s="69" t="s">
        <v>19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70" t="s">
        <v>15</v>
      </c>
      <c r="R53" s="70"/>
      <c r="S53" s="70"/>
      <c r="T53" s="70"/>
      <c r="U53" s="70"/>
      <c r="V53" s="70" t="s">
        <v>14</v>
      </c>
      <c r="W53" s="70"/>
      <c r="X53" s="70"/>
      <c r="Y53" s="70"/>
      <c r="Z53" s="70"/>
      <c r="AA53" s="74" t="s">
        <v>21</v>
      </c>
      <c r="AB53" s="40"/>
      <c r="AC53" s="40"/>
      <c r="AD53" s="40"/>
      <c r="AE53" s="40"/>
      <c r="AF53" s="40"/>
      <c r="AG53" s="70" t="s">
        <v>16</v>
      </c>
      <c r="AH53" s="70"/>
      <c r="AI53" s="70"/>
      <c r="AJ53" s="70"/>
      <c r="AK53" s="70"/>
      <c r="AL53" s="70" t="s">
        <v>17</v>
      </c>
      <c r="AM53" s="70"/>
      <c r="AN53" s="70"/>
      <c r="AO53" s="70"/>
      <c r="AP53" s="70"/>
      <c r="AQ53" s="74" t="s">
        <v>21</v>
      </c>
      <c r="AR53" s="40"/>
      <c r="AS53" s="40"/>
      <c r="AT53" s="40"/>
      <c r="AU53" s="40"/>
      <c r="AV53" s="40"/>
      <c r="AW53" s="75" t="s">
        <v>22</v>
      </c>
      <c r="AX53" s="76"/>
      <c r="AY53" s="76"/>
      <c r="AZ53" s="76"/>
      <c r="BA53" s="77"/>
      <c r="BB53" s="75" t="s">
        <v>22</v>
      </c>
      <c r="BC53" s="76"/>
      <c r="BD53" s="76"/>
      <c r="BE53" s="76"/>
      <c r="BF53" s="77"/>
      <c r="BG53" s="40" t="s">
        <v>21</v>
      </c>
      <c r="BH53" s="40"/>
      <c r="BI53" s="40"/>
      <c r="BJ53" s="40"/>
      <c r="BK53" s="40"/>
      <c r="BL53" s="40"/>
      <c r="BM53" s="7"/>
      <c r="BN53" s="7"/>
      <c r="BO53" s="7"/>
      <c r="BP53" s="7"/>
      <c r="BQ53" s="7"/>
      <c r="CA53" s="1" t="s">
        <v>26</v>
      </c>
    </row>
    <row r="54" spans="1:79" ht="30.75" customHeight="1" x14ac:dyDescent="0.2">
      <c r="A54" s="156" t="s">
        <v>356</v>
      </c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82">
        <v>65675</v>
      </c>
      <c r="R54" s="82"/>
      <c r="S54" s="82"/>
      <c r="T54" s="82"/>
      <c r="U54" s="82"/>
      <c r="V54" s="224">
        <v>0</v>
      </c>
      <c r="W54" s="224"/>
      <c r="X54" s="224"/>
      <c r="Y54" s="224"/>
      <c r="Z54" s="224"/>
      <c r="AA54" s="224">
        <f>Q54+V54</f>
        <v>65675</v>
      </c>
      <c r="AB54" s="224"/>
      <c r="AC54" s="224"/>
      <c r="AD54" s="224"/>
      <c r="AE54" s="224"/>
      <c r="AF54" s="224"/>
      <c r="AG54" s="82">
        <v>65674.13</v>
      </c>
      <c r="AH54" s="82"/>
      <c r="AI54" s="82"/>
      <c r="AJ54" s="82"/>
      <c r="AK54" s="82"/>
      <c r="AL54" s="224">
        <v>0</v>
      </c>
      <c r="AM54" s="224"/>
      <c r="AN54" s="224"/>
      <c r="AO54" s="224"/>
      <c r="AP54" s="224"/>
      <c r="AQ54" s="224">
        <f>AG54+AL54</f>
        <v>65674.13</v>
      </c>
      <c r="AR54" s="224"/>
      <c r="AS54" s="224"/>
      <c r="AT54" s="224"/>
      <c r="AU54" s="224"/>
      <c r="AV54" s="224"/>
      <c r="AW54" s="224">
        <f>AG54-Q54</f>
        <v>-0.86999999999534339</v>
      </c>
      <c r="AX54" s="224"/>
      <c r="AY54" s="224"/>
      <c r="AZ54" s="224"/>
      <c r="BA54" s="224"/>
      <c r="BB54" s="223">
        <f>AL54-V54</f>
        <v>0</v>
      </c>
      <c r="BC54" s="223"/>
      <c r="BD54" s="223"/>
      <c r="BE54" s="223"/>
      <c r="BF54" s="223"/>
      <c r="BG54" s="223">
        <f>AW54+BB54</f>
        <v>-0.86999999999534339</v>
      </c>
      <c r="BH54" s="223"/>
      <c r="BI54" s="223"/>
      <c r="BJ54" s="223"/>
      <c r="BK54" s="223"/>
      <c r="BL54" s="223"/>
      <c r="BM54" s="7"/>
      <c r="BN54" s="7"/>
      <c r="BO54" s="7"/>
      <c r="BP54" s="7"/>
      <c r="BQ54" s="7"/>
    </row>
    <row r="55" spans="1:79" s="18" customFormat="1" ht="15.75" x14ac:dyDescent="0.2">
      <c r="A55" s="79" t="s">
        <v>66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>
        <f>Q55+V55</f>
        <v>0</v>
      </c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>
        <f>AG55+AL55</f>
        <v>0</v>
      </c>
      <c r="AR55" s="38"/>
      <c r="AS55" s="38"/>
      <c r="AT55" s="38"/>
      <c r="AU55" s="38"/>
      <c r="AV55" s="38"/>
      <c r="AW55" s="38">
        <f>AG55-Q55</f>
        <v>0</v>
      </c>
      <c r="AX55" s="38"/>
      <c r="AY55" s="38"/>
      <c r="AZ55" s="38"/>
      <c r="BA55" s="38"/>
      <c r="BB55" s="39">
        <f>AL55-V55</f>
        <v>0</v>
      </c>
      <c r="BC55" s="39"/>
      <c r="BD55" s="39"/>
      <c r="BE55" s="39"/>
      <c r="BF55" s="39"/>
      <c r="BG55" s="39">
        <f>AW55+BB55</f>
        <v>0</v>
      </c>
      <c r="BH55" s="39"/>
      <c r="BI55" s="39"/>
      <c r="BJ55" s="39"/>
      <c r="BK55" s="39"/>
      <c r="BL55" s="39"/>
      <c r="BM55" s="19"/>
      <c r="BN55" s="19"/>
      <c r="BO55" s="19"/>
      <c r="BP55" s="19"/>
      <c r="BQ55" s="19"/>
      <c r="CA55" s="18" t="s">
        <v>27</v>
      </c>
    </row>
    <row r="56" spans="1:79" s="18" customFormat="1" ht="15" customHeight="1" x14ac:dyDescent="0.2">
      <c r="A56" s="103" t="s">
        <v>353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"/>
      <c r="BN56" s="19"/>
      <c r="BO56" s="19"/>
      <c r="BP56" s="19"/>
      <c r="BQ56" s="19"/>
    </row>
    <row r="57" spans="1:79" ht="22.5" customHeight="1" x14ac:dyDescent="0.2">
      <c r="A57" s="200"/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</row>
    <row r="58" spans="1:79" ht="15.75" customHeight="1" x14ac:dyDescent="0.2">
      <c r="A58" s="65" t="s">
        <v>53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</row>
    <row r="60" spans="1:79" ht="45" customHeight="1" x14ac:dyDescent="0.2">
      <c r="A60" s="125" t="s">
        <v>10</v>
      </c>
      <c r="B60" s="126"/>
      <c r="C60" s="125" t="s">
        <v>9</v>
      </c>
      <c r="D60" s="112"/>
      <c r="E60" s="112"/>
      <c r="F60" s="112"/>
      <c r="G60" s="112"/>
      <c r="H60" s="112"/>
      <c r="I60" s="126"/>
      <c r="J60" s="125" t="s">
        <v>8</v>
      </c>
      <c r="K60" s="112"/>
      <c r="L60" s="112"/>
      <c r="M60" s="112"/>
      <c r="N60" s="126"/>
      <c r="O60" s="125" t="s">
        <v>7</v>
      </c>
      <c r="P60" s="112"/>
      <c r="Q60" s="112"/>
      <c r="R60" s="112"/>
      <c r="S60" s="112"/>
      <c r="T60" s="112"/>
      <c r="U60" s="112"/>
      <c r="V60" s="112"/>
      <c r="W60" s="112"/>
      <c r="X60" s="126"/>
      <c r="Y60" s="30" t="s">
        <v>30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 t="s">
        <v>55</v>
      </c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130" t="s">
        <v>3</v>
      </c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9"/>
      <c r="BS60" s="9"/>
      <c r="BT60" s="9"/>
      <c r="BU60" s="9"/>
      <c r="BV60" s="9"/>
      <c r="BW60" s="9"/>
      <c r="BX60" s="9"/>
      <c r="BY60" s="9"/>
      <c r="BZ60" s="8"/>
    </row>
    <row r="61" spans="1:79" ht="32.25" customHeight="1" x14ac:dyDescent="0.2">
      <c r="A61" s="127"/>
      <c r="B61" s="128"/>
      <c r="C61" s="127"/>
      <c r="D61" s="129"/>
      <c r="E61" s="129"/>
      <c r="F61" s="129"/>
      <c r="G61" s="129"/>
      <c r="H61" s="129"/>
      <c r="I61" s="128"/>
      <c r="J61" s="127"/>
      <c r="K61" s="129"/>
      <c r="L61" s="129"/>
      <c r="M61" s="129"/>
      <c r="N61" s="128"/>
      <c r="O61" s="127"/>
      <c r="P61" s="129"/>
      <c r="Q61" s="129"/>
      <c r="R61" s="129"/>
      <c r="S61" s="129"/>
      <c r="T61" s="129"/>
      <c r="U61" s="129"/>
      <c r="V61" s="129"/>
      <c r="W61" s="129"/>
      <c r="X61" s="128"/>
      <c r="Y61" s="62" t="s">
        <v>5</v>
      </c>
      <c r="Z61" s="63"/>
      <c r="AA61" s="63"/>
      <c r="AB61" s="63"/>
      <c r="AC61" s="64"/>
      <c r="AD61" s="62" t="s">
        <v>4</v>
      </c>
      <c r="AE61" s="63"/>
      <c r="AF61" s="63"/>
      <c r="AG61" s="63"/>
      <c r="AH61" s="64"/>
      <c r="AI61" s="30" t="s">
        <v>31</v>
      </c>
      <c r="AJ61" s="30"/>
      <c r="AK61" s="30"/>
      <c r="AL61" s="30"/>
      <c r="AM61" s="30"/>
      <c r="AN61" s="30" t="s">
        <v>5</v>
      </c>
      <c r="AO61" s="30"/>
      <c r="AP61" s="30"/>
      <c r="AQ61" s="30"/>
      <c r="AR61" s="30"/>
      <c r="AS61" s="30" t="s">
        <v>4</v>
      </c>
      <c r="AT61" s="30"/>
      <c r="AU61" s="30"/>
      <c r="AV61" s="30"/>
      <c r="AW61" s="30"/>
      <c r="AX61" s="30" t="s">
        <v>31</v>
      </c>
      <c r="AY61" s="30"/>
      <c r="AZ61" s="30"/>
      <c r="BA61" s="30"/>
      <c r="BB61" s="30"/>
      <c r="BC61" s="30" t="s">
        <v>5</v>
      </c>
      <c r="BD61" s="30"/>
      <c r="BE61" s="30"/>
      <c r="BF61" s="30"/>
      <c r="BG61" s="30"/>
      <c r="BH61" s="30" t="s">
        <v>4</v>
      </c>
      <c r="BI61" s="30"/>
      <c r="BJ61" s="30"/>
      <c r="BK61" s="30"/>
      <c r="BL61" s="30"/>
      <c r="BM61" s="30" t="s">
        <v>31</v>
      </c>
      <c r="BN61" s="30"/>
      <c r="BO61" s="30"/>
      <c r="BP61" s="30"/>
      <c r="BQ61" s="30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5.95" customHeight="1" x14ac:dyDescent="0.2">
      <c r="A62" s="30">
        <v>1</v>
      </c>
      <c r="B62" s="30"/>
      <c r="C62" s="30">
        <v>2</v>
      </c>
      <c r="D62" s="30"/>
      <c r="E62" s="30"/>
      <c r="F62" s="30"/>
      <c r="G62" s="30"/>
      <c r="H62" s="30"/>
      <c r="I62" s="30"/>
      <c r="J62" s="30">
        <v>3</v>
      </c>
      <c r="K62" s="30"/>
      <c r="L62" s="30"/>
      <c r="M62" s="30"/>
      <c r="N62" s="30"/>
      <c r="O62" s="30">
        <v>4</v>
      </c>
      <c r="P62" s="30"/>
      <c r="Q62" s="30"/>
      <c r="R62" s="30"/>
      <c r="S62" s="30"/>
      <c r="T62" s="30"/>
      <c r="U62" s="30"/>
      <c r="V62" s="30"/>
      <c r="W62" s="30"/>
      <c r="X62" s="30"/>
      <c r="Y62" s="30">
        <v>5</v>
      </c>
      <c r="Z62" s="30"/>
      <c r="AA62" s="30"/>
      <c r="AB62" s="30"/>
      <c r="AC62" s="30"/>
      <c r="AD62" s="30">
        <v>6</v>
      </c>
      <c r="AE62" s="30"/>
      <c r="AF62" s="30"/>
      <c r="AG62" s="30"/>
      <c r="AH62" s="30"/>
      <c r="AI62" s="30">
        <v>7</v>
      </c>
      <c r="AJ62" s="30"/>
      <c r="AK62" s="30"/>
      <c r="AL62" s="30"/>
      <c r="AM62" s="30"/>
      <c r="AN62" s="62">
        <v>8</v>
      </c>
      <c r="AO62" s="63"/>
      <c r="AP62" s="63"/>
      <c r="AQ62" s="63"/>
      <c r="AR62" s="64"/>
      <c r="AS62" s="62">
        <v>9</v>
      </c>
      <c r="AT62" s="63"/>
      <c r="AU62" s="63"/>
      <c r="AV62" s="63"/>
      <c r="AW62" s="64"/>
      <c r="AX62" s="62">
        <v>10</v>
      </c>
      <c r="AY62" s="63"/>
      <c r="AZ62" s="63"/>
      <c r="BA62" s="63"/>
      <c r="BB62" s="64"/>
      <c r="BC62" s="62">
        <v>11</v>
      </c>
      <c r="BD62" s="63"/>
      <c r="BE62" s="63"/>
      <c r="BF62" s="63"/>
      <c r="BG62" s="64"/>
      <c r="BH62" s="62">
        <v>12</v>
      </c>
      <c r="BI62" s="63"/>
      <c r="BJ62" s="63"/>
      <c r="BK62" s="63"/>
      <c r="BL62" s="64"/>
      <c r="BM62" s="62">
        <v>13</v>
      </c>
      <c r="BN62" s="63"/>
      <c r="BO62" s="63"/>
      <c r="BP62" s="63"/>
      <c r="BQ62" s="64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2.75" hidden="1" customHeight="1" x14ac:dyDescent="0.2">
      <c r="A63" s="51" t="s">
        <v>44</v>
      </c>
      <c r="B63" s="51"/>
      <c r="C63" s="66" t="s">
        <v>19</v>
      </c>
      <c r="D63" s="67"/>
      <c r="E63" s="67"/>
      <c r="F63" s="67"/>
      <c r="G63" s="67"/>
      <c r="H63" s="67"/>
      <c r="I63" s="68"/>
      <c r="J63" s="51" t="s">
        <v>20</v>
      </c>
      <c r="K63" s="51"/>
      <c r="L63" s="51"/>
      <c r="M63" s="51"/>
      <c r="N63" s="51"/>
      <c r="O63" s="69" t="s">
        <v>45</v>
      </c>
      <c r="P63" s="69"/>
      <c r="Q63" s="69"/>
      <c r="R63" s="69"/>
      <c r="S63" s="69"/>
      <c r="T63" s="69"/>
      <c r="U63" s="69"/>
      <c r="V63" s="69"/>
      <c r="W63" s="69"/>
      <c r="X63" s="66"/>
      <c r="Y63" s="70" t="s">
        <v>15</v>
      </c>
      <c r="Z63" s="70"/>
      <c r="AA63" s="70"/>
      <c r="AB63" s="70"/>
      <c r="AC63" s="70"/>
      <c r="AD63" s="70" t="s">
        <v>35</v>
      </c>
      <c r="AE63" s="70"/>
      <c r="AF63" s="70"/>
      <c r="AG63" s="70"/>
      <c r="AH63" s="70"/>
      <c r="AI63" s="70" t="s">
        <v>21</v>
      </c>
      <c r="AJ63" s="70"/>
      <c r="AK63" s="70"/>
      <c r="AL63" s="70"/>
      <c r="AM63" s="70"/>
      <c r="AN63" s="70" t="s">
        <v>36</v>
      </c>
      <c r="AO63" s="70"/>
      <c r="AP63" s="70"/>
      <c r="AQ63" s="70"/>
      <c r="AR63" s="70"/>
      <c r="AS63" s="70" t="s">
        <v>16</v>
      </c>
      <c r="AT63" s="70"/>
      <c r="AU63" s="70"/>
      <c r="AV63" s="70"/>
      <c r="AW63" s="70"/>
      <c r="AX63" s="70" t="s">
        <v>21</v>
      </c>
      <c r="AY63" s="70"/>
      <c r="AZ63" s="70"/>
      <c r="BA63" s="70"/>
      <c r="BB63" s="70"/>
      <c r="BC63" s="70" t="s">
        <v>38</v>
      </c>
      <c r="BD63" s="70"/>
      <c r="BE63" s="70"/>
      <c r="BF63" s="70"/>
      <c r="BG63" s="70"/>
      <c r="BH63" s="70" t="s">
        <v>38</v>
      </c>
      <c r="BI63" s="70"/>
      <c r="BJ63" s="70"/>
      <c r="BK63" s="70"/>
      <c r="BL63" s="70"/>
      <c r="BM63" s="178" t="s">
        <v>21</v>
      </c>
      <c r="BN63" s="178"/>
      <c r="BO63" s="178"/>
      <c r="BP63" s="178"/>
      <c r="BQ63" s="178"/>
      <c r="BR63" s="11"/>
      <c r="BS63" s="11"/>
      <c r="BT63" s="8"/>
      <c r="BU63" s="8"/>
      <c r="BV63" s="8"/>
      <c r="BW63" s="8"/>
      <c r="BX63" s="8"/>
      <c r="BY63" s="8"/>
      <c r="BZ63" s="8"/>
      <c r="CA63" s="1" t="s">
        <v>28</v>
      </c>
    </row>
    <row r="64" spans="1:79" ht="15.75" x14ac:dyDescent="0.2">
      <c r="A64" s="30"/>
      <c r="B64" s="30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5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29</v>
      </c>
    </row>
    <row r="66" spans="1:64" ht="15.95" customHeight="1" x14ac:dyDescent="0.2">
      <c r="A66" s="65" t="s">
        <v>350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</row>
    <row r="67" spans="1:64" ht="15.95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64" ht="15.9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64" ht="15.9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64" ht="42" customHeight="1" x14ac:dyDescent="0.2">
      <c r="A70" s="56" t="s">
        <v>86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3"/>
      <c r="AO70" s="3"/>
      <c r="AP70" s="59" t="s">
        <v>87</v>
      </c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</row>
    <row r="71" spans="1:64" x14ac:dyDescent="0.2">
      <c r="W71" s="50" t="s">
        <v>12</v>
      </c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4"/>
      <c r="AO71" s="4"/>
      <c r="AP71" s="50" t="s">
        <v>13</v>
      </c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</row>
    <row r="74" spans="1:64" ht="15.95" customHeight="1" x14ac:dyDescent="0.2">
      <c r="A74" s="56" t="s">
        <v>349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3"/>
      <c r="AO74" s="3"/>
      <c r="AP74" s="59" t="s">
        <v>347</v>
      </c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</row>
    <row r="75" spans="1:64" x14ac:dyDescent="0.2">
      <c r="W75" s="50" t="s">
        <v>12</v>
      </c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4"/>
      <c r="AO75" s="4"/>
      <c r="AP75" s="50" t="s">
        <v>13</v>
      </c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</row>
  </sheetData>
  <mergeCells count="229">
    <mergeCell ref="BG54:BL54"/>
    <mergeCell ref="A46:BL47"/>
    <mergeCell ref="A56:BL57"/>
    <mergeCell ref="A54:P54"/>
    <mergeCell ref="Q54:U54"/>
    <mergeCell ref="V54:Z54"/>
    <mergeCell ref="AA54:AF54"/>
    <mergeCell ref="AG54:AK54"/>
    <mergeCell ref="AL54:AP54"/>
    <mergeCell ref="AQ54:AV54"/>
    <mergeCell ref="AW54:BA54"/>
    <mergeCell ref="BB54:BF54"/>
    <mergeCell ref="A49:BL49"/>
    <mergeCell ref="A50:P51"/>
    <mergeCell ref="Q50:AF50"/>
    <mergeCell ref="AG50:AV50"/>
    <mergeCell ref="AW50:BL50"/>
    <mergeCell ref="Q51:U51"/>
    <mergeCell ref="V51:Z51"/>
    <mergeCell ref="AA51:AF51"/>
    <mergeCell ref="AG51:AK51"/>
    <mergeCell ref="AL51:AP51"/>
    <mergeCell ref="AQ51:AV51"/>
    <mergeCell ref="AW51:BA51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U44:AY44"/>
    <mergeCell ref="AZ44:BC44"/>
    <mergeCell ref="BD44:BH44"/>
    <mergeCell ref="BI44:BM44"/>
    <mergeCell ref="BN44:BQ44"/>
    <mergeCell ref="A48:BL48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BB51:BF51"/>
    <mergeCell ref="BG51:BL51"/>
    <mergeCell ref="AW55:BA55"/>
    <mergeCell ref="BB55:BF55"/>
    <mergeCell ref="BG52:BL52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5:BL55"/>
    <mergeCell ref="A55:P55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Q55:U55"/>
    <mergeCell ref="V55:Z55"/>
    <mergeCell ref="AA55:AF55"/>
    <mergeCell ref="AG55:AK55"/>
    <mergeCell ref="AL55:AP55"/>
    <mergeCell ref="AQ55:AV55"/>
    <mergeCell ref="A58:BQ58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BM64:BQ64"/>
    <mergeCell ref="A66:BL66"/>
    <mergeCell ref="A67:BL67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W75:AM75"/>
    <mergeCell ref="AP75:BH75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A70:V70"/>
    <mergeCell ref="W70:AM70"/>
    <mergeCell ref="AP70:BH70"/>
    <mergeCell ref="W71:AM71"/>
    <mergeCell ref="AP71:BH71"/>
    <mergeCell ref="A74:V74"/>
    <mergeCell ref="W74:AM74"/>
    <mergeCell ref="AP74:BH74"/>
    <mergeCell ref="AX64:BB64"/>
    <mergeCell ref="BC64:BG64"/>
    <mergeCell ref="BH64:BL64"/>
    <mergeCell ref="AX62:BB62"/>
    <mergeCell ref="BC62:BG62"/>
    <mergeCell ref="BH62:BL62"/>
  </mergeCells>
  <conditionalFormatting sqref="C64">
    <cfRule type="cellIs" dxfId="1" priority="1" stopIfTrue="1" operator="equal">
      <formula>$C63</formula>
    </cfRule>
  </conditionalFormatting>
  <conditionalFormatting sqref="A64:B64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23</vt:i4>
      </vt:variant>
    </vt:vector>
  </HeadingPairs>
  <TitlesOfParts>
    <vt:vector size="46" baseType="lpstr">
      <vt:lpstr>КПК0110150</vt:lpstr>
      <vt:lpstr>КПК0110180</vt:lpstr>
      <vt:lpstr>КПК0111020</vt:lpstr>
      <vt:lpstr>КПК0112111</vt:lpstr>
      <vt:lpstr>КПК0112010</vt:lpstr>
      <vt:lpstr>КПК0112144</vt:lpstr>
      <vt:lpstr>КПК0112146</vt:lpstr>
      <vt:lpstr>КПК0112152</vt:lpstr>
      <vt:lpstr>КПК0113033</vt:lpstr>
      <vt:lpstr>КПК0113192</vt:lpstr>
      <vt:lpstr>КПК0113242</vt:lpstr>
      <vt:lpstr>КПК0116013</vt:lpstr>
      <vt:lpstr>КПК0116017</vt:lpstr>
      <vt:lpstr>КПК0116030</vt:lpstr>
      <vt:lpstr>КПК0116090</vt:lpstr>
      <vt:lpstr>КПК0117130</vt:lpstr>
      <vt:lpstr>КПК0117310</vt:lpstr>
      <vt:lpstr>КПК0117325</vt:lpstr>
      <vt:lpstr>КПК0117330</vt:lpstr>
      <vt:lpstr>КПК0117461</vt:lpstr>
      <vt:lpstr>КПК0117650</vt:lpstr>
      <vt:lpstr>КПК0117691</vt:lpstr>
      <vt:lpstr>КПК0118600</vt:lpstr>
      <vt:lpstr>КПК0110150!Область_печати</vt:lpstr>
      <vt:lpstr>КПК0110180!Область_печати</vt:lpstr>
      <vt:lpstr>КПК0111020!Область_печати</vt:lpstr>
      <vt:lpstr>КПК0112010!Область_печати</vt:lpstr>
      <vt:lpstr>КПК0112111!Область_печати</vt:lpstr>
      <vt:lpstr>КПК0112144!Область_печати</vt:lpstr>
      <vt:lpstr>КПК0112146!Область_печати</vt:lpstr>
      <vt:lpstr>КПК0112152!Область_печати</vt:lpstr>
      <vt:lpstr>КПК0113033!Область_печати</vt:lpstr>
      <vt:lpstr>КПК0113192!Область_печати</vt:lpstr>
      <vt:lpstr>КПК0113242!Область_печати</vt:lpstr>
      <vt:lpstr>КПК0116013!Область_печати</vt:lpstr>
      <vt:lpstr>КПК0116017!Область_печати</vt:lpstr>
      <vt:lpstr>КПК0116030!Область_печати</vt:lpstr>
      <vt:lpstr>КПК0116090!Область_печати</vt:lpstr>
      <vt:lpstr>КПК0117130!Область_печати</vt:lpstr>
      <vt:lpstr>КПК0117310!Область_печати</vt:lpstr>
      <vt:lpstr>КПК0117325!Область_печати</vt:lpstr>
      <vt:lpstr>КПК0117330!Область_печати</vt:lpstr>
      <vt:lpstr>КПК0117461!Область_печати</vt:lpstr>
      <vt:lpstr>КПК0117650!Область_печати</vt:lpstr>
      <vt:lpstr>КПК0117691!Область_печати</vt:lpstr>
      <vt:lpstr>КПК0118600!Область_печати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FinOtdelNach</cp:lastModifiedBy>
  <cp:lastPrinted>2020-03-16T12:38:11Z</cp:lastPrinted>
  <dcterms:created xsi:type="dcterms:W3CDTF">2016-08-10T10:53:25Z</dcterms:created>
  <dcterms:modified xsi:type="dcterms:W3CDTF">2020-03-16T13:10:07Z</dcterms:modified>
</cp:coreProperties>
</file>