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20\звіти по паспортах\"/>
    </mc:Choice>
  </mc:AlternateContent>
  <bookViews>
    <workbookView xWindow="480" yWindow="135" windowWidth="27795" windowHeight="14385"/>
  </bookViews>
  <sheets>
    <sheet name="КПК0117140" sheetId="1" r:id="rId1"/>
  </sheets>
  <definedNames>
    <definedName name="_xlnm.Print_Area" localSheetId="0">КПК0117140!$A$1:$BQ$89</definedName>
  </definedNames>
  <calcPr calcId="162913" refMode="R1C1"/>
</workbook>
</file>

<file path=xl/calcChain.xml><?xml version="1.0" encoding="utf-8"?>
<calcChain xmlns="http://schemas.openxmlformats.org/spreadsheetml/2006/main">
  <c r="BC73" i="1" l="1"/>
  <c r="BM68" i="1"/>
  <c r="BM69" i="1"/>
  <c r="BM70" i="1"/>
  <c r="BM71" i="1"/>
  <c r="BM72" i="1"/>
  <c r="BM73" i="1"/>
  <c r="BM74" i="1"/>
  <c r="BM75" i="1"/>
  <c r="BM76" i="1"/>
  <c r="BM77" i="1"/>
  <c r="BM67" i="1"/>
  <c r="AX68" i="1" l="1"/>
  <c r="AX69" i="1"/>
  <c r="AX71" i="1"/>
  <c r="AX72" i="1"/>
  <c r="AX73" i="1"/>
  <c r="AX75" i="1"/>
  <c r="AX76" i="1"/>
  <c r="AX77" i="1"/>
  <c r="AX67" i="1"/>
  <c r="AI68" i="1"/>
  <c r="AI69" i="1"/>
  <c r="AI71" i="1"/>
  <c r="AI72" i="1"/>
  <c r="AI73" i="1"/>
  <c r="AI75" i="1"/>
  <c r="AI76" i="1"/>
  <c r="AI77" i="1"/>
  <c r="AI67" i="1"/>
  <c r="AG58" i="1"/>
  <c r="Q58" i="1"/>
  <c r="AA58" i="1" s="1"/>
  <c r="BB57" i="1"/>
  <c r="AW57" i="1"/>
  <c r="AQ57" i="1"/>
  <c r="AA57" i="1"/>
  <c r="AP48" i="1"/>
  <c r="AZ48" i="1" s="1"/>
  <c r="AA48" i="1"/>
  <c r="AK48" i="1" s="1"/>
  <c r="BI47" i="1"/>
  <c r="BD47" i="1"/>
  <c r="AZ47" i="1"/>
  <c r="AK47" i="1"/>
  <c r="BI46" i="1"/>
  <c r="BD46" i="1"/>
  <c r="AZ46" i="1"/>
  <c r="AK46" i="1"/>
  <c r="BI45" i="1"/>
  <c r="BD45" i="1"/>
  <c r="AZ45" i="1"/>
  <c r="AK45" i="1"/>
  <c r="BB58" i="1"/>
  <c r="AQ58" i="1"/>
  <c r="BI48" i="1"/>
  <c r="BD48" i="1" l="1"/>
  <c r="BN48" i="1" s="1"/>
  <c r="AW58" i="1"/>
  <c r="BG58" i="1" s="1"/>
  <c r="BN45" i="1"/>
  <c r="BN46" i="1"/>
  <c r="BN47" i="1"/>
  <c r="BG57" i="1"/>
</calcChain>
</file>

<file path=xl/sharedStrings.xml><?xml version="1.0" encoding="utf-8"?>
<sst xmlns="http://schemas.openxmlformats.org/spreadsheetml/2006/main" count="174" uniqueCount="96">
  <si>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</si>
  <si>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</si>
  <si>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</si>
  <si>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</si>
  <si>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</si>
  <si>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</si>
  <si>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</si>
  <si>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</si>
  <si>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</si>
  <si>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</si>
  <si>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</si>
  <si>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</si>
  <si>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</si>
  <si>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</si>
  <si>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</si>
  <si>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</si>
  <si>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</si>
  <si>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</si>
  <si>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</si>
  <si>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</si>
  <si>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</si>
  <si>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</si>
  <si>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</si>
  <si>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</si>
  <si>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</si>
  <si>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</si>
  <si>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</si>
  <si>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</si>
  <si>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</si>
  <si>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</si>
  <si>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</si>
  <si>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</si>
  <si>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</si>
  <si>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</si>
  <si>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</si>
  <si>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</si>
  <si>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</si>
  <si>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</si>
  <si>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</si>
  <si>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</si>
  <si>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</si>
  <si>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</si>
  <si>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</si>
  <si>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</si>
  <si>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</si>
  <si>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</si>
  <si>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</si>
  <si>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</si>
  <si>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</si>
  <si>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</si>
  <si>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</si>
  <si>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</si>
  <si>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</si>
  <si>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</si>
  <si>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</si>
  <si>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</si>
  <si>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</si>
  <si>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</si>
  <si>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</si>
  <si>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</si>
  <si>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</si>
  <si>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</si>
  <si>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</si>
  <si>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0100000</t>
  </si>
  <si>
    <t>Овруцька міська рада</t>
  </si>
  <si>
    <t>Заступник міського голови</t>
  </si>
  <si>
    <t>Н.М.Рибинська</t>
  </si>
  <si>
    <t xml:space="preserve">  гривень</t>
  </si>
  <si>
    <t>місцевого бюджету на 2020  рік</t>
  </si>
  <si>
    <t>0117140</t>
  </si>
  <si>
    <t>Інші заходи у сфері сільського господарства</t>
  </si>
  <si>
    <t>0110000</t>
  </si>
  <si>
    <t>0421</t>
  </si>
  <si>
    <t>Підвищення  ефективності  аграрного виробництва, подолання негативних явищ в окремих напрямках агропромислового комплексу  та забезпечення стабільності її розвитку</t>
  </si>
  <si>
    <t xml:space="preserve">Створення організаційно-економічних умов для ефективного соціально спрямованого розвитку аграрного сектору, надання допомоги в створенні належних  умов для формування сучасного, відповідно до світових стандартів, конкурентоспроможного агропромислового комплексу, стабільного забезпечення населення якісною, безпечною, доступною за цінами вітчизняною сільськогосподарською продукцією та сировиною. </t>
  </si>
  <si>
    <t>Забезпечення  виплат дотації за утримання корів з метою стабілізації та нарощування чисельності поголів'я корів у домогосподарствах об’єднаної громади, відшкодування вартості закуплених установок індивідуального доїння корів</t>
  </si>
  <si>
    <t>Відшкодування вартості   закуплених установок індивідуального доїння корів</t>
  </si>
  <si>
    <t xml:space="preserve">Виплата дотації фізичним особам за утримання корів </t>
  </si>
  <si>
    <t>Виплати на здешевлення вартості цукру для бджіл</t>
  </si>
  <si>
    <t>Програми розвитку агропромислового комплексу</t>
  </si>
  <si>
    <t>Кількість фізичних осіб, які мають право на часткове відшкодування вартості закуплених установок індивідуального доїння</t>
  </si>
  <si>
    <t>Кількість фізичних осіб, які мають право на отримання дотації за утримання корів</t>
  </si>
  <si>
    <t>Кількість фізичних осіб, які мають право на здешевлення вартості цукру для бджіл</t>
  </si>
  <si>
    <t>Продукту</t>
  </si>
  <si>
    <t>Середні витрати на одну фізичну особу</t>
  </si>
  <si>
    <t>Ефективності</t>
  </si>
  <si>
    <t>відсоток готовності</t>
  </si>
  <si>
    <t>чол.</t>
  </si>
  <si>
    <t>грн.</t>
  </si>
  <si>
    <t>відс.</t>
  </si>
  <si>
    <t>Реєстр фізичних осіб</t>
  </si>
  <si>
    <t>Розрахунок</t>
  </si>
  <si>
    <t>Т.М.Шурло</t>
  </si>
  <si>
    <t>Начальник відділу фінансів</t>
  </si>
  <si>
    <r>
      <t>10. Узагальнений висновок про виконання бюджетної програми.</t>
    </r>
    <r>
      <rPr>
        <b/>
        <i/>
        <sz val="12"/>
        <rFont val="Times New Roman"/>
        <family val="1"/>
        <charset val="204"/>
      </rPr>
      <t xml:space="preserve"> Завдання бюджетної програми виконано повністю.</t>
    </r>
  </si>
  <si>
    <t>Пояснення щодо причин відхилення обсягів касових видатків(наданих кредитів з бюджету) за напрямом використання бюджетних коштів від обсягів, затверджених у паспорті бюджетної програми  Розбіжність обумовлена  економією витрат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</si>
</sst>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1" fillId="0" borderId="0" xfId="0" applyFont="1" applyBorder="1" applyAlignment="1"/>
    <xf numFmtId="0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9"/>
  <sheetViews>
    <sheetView tabSelected="1" view="pageBreakPreview" topLeftCell="A55" zoomScale="60" zoomScaleNormal="100" workbookViewId="0">
      <selection activeCell="CC62" sqref="CC62:CC63"/>
    </sheetView>
  </sheetViews>
  <sheetFormatPr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13.140625" style="1" customWidth="1"/>
    <col min="1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60" t="s">
        <v>56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64" ht="9" customHeight="1" x14ac:dyDescent="0.2"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64" ht="15.75" customHeight="1" x14ac:dyDescent="0.2"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</row>
    <row r="7" spans="1:64" ht="9.75" hidden="1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</row>
    <row r="8" spans="1:64" ht="9.75" hidden="1" customHeight="1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</row>
    <row r="9" spans="1:64" ht="8.25" hidden="1" customHeight="1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</row>
    <row r="10" spans="1:64" ht="15.75" x14ac:dyDescent="0.2">
      <c r="A10" s="53" t="s">
        <v>23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64" ht="15.75" customHeight="1" x14ac:dyDescent="0.2">
      <c r="A11" s="53" t="s">
        <v>43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64" ht="15.75" customHeight="1" x14ac:dyDescent="0.2">
      <c r="A12" s="53" t="s">
        <v>68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54" t="s">
        <v>11</v>
      </c>
      <c r="B14" s="54"/>
      <c r="C14" s="14"/>
      <c r="D14" s="55" t="s">
        <v>63</v>
      </c>
      <c r="E14" s="56"/>
      <c r="F14" s="56"/>
      <c r="G14" s="56"/>
      <c r="H14" s="56"/>
      <c r="I14" s="56"/>
      <c r="J14" s="56"/>
      <c r="K14" s="14"/>
      <c r="L14" s="62" t="s">
        <v>64</v>
      </c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</row>
    <row r="15" spans="1:64" ht="15.95" customHeight="1" x14ac:dyDescent="0.2">
      <c r="A15" s="12"/>
      <c r="B15" s="12"/>
      <c r="C15" s="12"/>
      <c r="D15" s="57" t="s">
        <v>40</v>
      </c>
      <c r="E15" s="57"/>
      <c r="F15" s="57"/>
      <c r="G15" s="57"/>
      <c r="H15" s="57"/>
      <c r="I15" s="57"/>
      <c r="J15" s="57"/>
      <c r="K15" s="12"/>
      <c r="L15" s="64" t="s">
        <v>0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 x14ac:dyDescent="0.2">
      <c r="A17" s="54" t="s">
        <v>41</v>
      </c>
      <c r="B17" s="54"/>
      <c r="C17" s="14"/>
      <c r="D17" s="55" t="s">
        <v>71</v>
      </c>
      <c r="E17" s="56"/>
      <c r="F17" s="56"/>
      <c r="G17" s="56"/>
      <c r="H17" s="56"/>
      <c r="I17" s="56"/>
      <c r="J17" s="56"/>
      <c r="K17" s="14"/>
      <c r="L17" s="62" t="s">
        <v>64</v>
      </c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</row>
    <row r="18" spans="1:79" ht="15.95" customHeight="1" x14ac:dyDescent="0.2">
      <c r="A18" s="12"/>
      <c r="B18" s="12"/>
      <c r="C18" s="12"/>
      <c r="D18" s="57" t="s">
        <v>40</v>
      </c>
      <c r="E18" s="57"/>
      <c r="F18" s="57"/>
      <c r="G18" s="57"/>
      <c r="H18" s="57"/>
      <c r="I18" s="57"/>
      <c r="J18" s="57"/>
      <c r="K18" s="12"/>
      <c r="L18" s="64" t="s">
        <v>1</v>
      </c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27.95" customHeight="1" x14ac:dyDescent="0.2">
      <c r="A20" s="54" t="s">
        <v>42</v>
      </c>
      <c r="B20" s="54"/>
      <c r="C20" s="14"/>
      <c r="D20" s="55" t="s">
        <v>69</v>
      </c>
      <c r="E20" s="56"/>
      <c r="F20" s="56"/>
      <c r="G20" s="56"/>
      <c r="H20" s="56"/>
      <c r="I20" s="56"/>
      <c r="J20" s="56"/>
      <c r="K20" s="14"/>
      <c r="L20" s="55" t="s">
        <v>72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62" t="s">
        <v>70</v>
      </c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</row>
    <row r="21" spans="1:79" ht="20.100000000000001" customHeight="1" x14ac:dyDescent="0.2">
      <c r="A21" s="12"/>
      <c r="B21" s="12"/>
      <c r="C21" s="12"/>
      <c r="D21" s="58" t="s">
        <v>40</v>
      </c>
      <c r="E21" s="58"/>
      <c r="F21" s="58"/>
      <c r="G21" s="58"/>
      <c r="H21" s="58"/>
      <c r="I21" s="58"/>
      <c r="J21" s="58"/>
      <c r="K21" s="12"/>
      <c r="L21" s="64" t="s">
        <v>39</v>
      </c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 t="s">
        <v>2</v>
      </c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</row>
    <row r="23" spans="1:79" ht="15.75" customHeight="1" x14ac:dyDescent="0.2">
      <c r="A23" s="48" t="s">
        <v>48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</row>
    <row r="24" spans="1:79" ht="27.75" customHeight="1" x14ac:dyDescent="0.2">
      <c r="A24" s="49" t="s">
        <v>6</v>
      </c>
      <c r="B24" s="49"/>
      <c r="C24" s="49"/>
      <c r="D24" s="49"/>
      <c r="E24" s="49"/>
      <c r="F24" s="49"/>
      <c r="G24" s="50" t="s">
        <v>46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2"/>
    </row>
    <row r="25" spans="1:79" ht="15.75" x14ac:dyDescent="0.2">
      <c r="A25" s="21">
        <v>1</v>
      </c>
      <c r="B25" s="21"/>
      <c r="C25" s="21"/>
      <c r="D25" s="21"/>
      <c r="E25" s="21"/>
      <c r="F25" s="21"/>
      <c r="G25" s="50">
        <v>2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2"/>
    </row>
    <row r="26" spans="1:79" ht="10.5" hidden="1" customHeight="1" x14ac:dyDescent="0.2">
      <c r="A26" s="70" t="s">
        <v>44</v>
      </c>
      <c r="B26" s="70"/>
      <c r="C26" s="70"/>
      <c r="D26" s="70"/>
      <c r="E26" s="70"/>
      <c r="F26" s="70"/>
      <c r="G26" s="86" t="s">
        <v>19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8"/>
      <c r="CA26" s="1" t="s">
        <v>59</v>
      </c>
    </row>
    <row r="27" spans="1:79" x14ac:dyDescent="0.2">
      <c r="A27" s="70"/>
      <c r="B27" s="70"/>
      <c r="C27" s="70"/>
      <c r="D27" s="70"/>
      <c r="E27" s="70"/>
      <c r="F27" s="70"/>
      <c r="G27" s="89" t="s">
        <v>73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1"/>
      <c r="CA27" s="1" t="s">
        <v>57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48" t="s">
        <v>49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</row>
    <row r="30" spans="1:79" ht="53.25" customHeight="1" x14ac:dyDescent="0.2">
      <c r="A30" s="59" t="s">
        <v>74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48" t="s">
        <v>50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</row>
    <row r="33" spans="1:79" ht="27.75" customHeight="1" x14ac:dyDescent="0.2">
      <c r="A33" s="49" t="s">
        <v>6</v>
      </c>
      <c r="B33" s="49"/>
      <c r="C33" s="49"/>
      <c r="D33" s="49"/>
      <c r="E33" s="49"/>
      <c r="F33" s="49"/>
      <c r="G33" s="50" t="s">
        <v>47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2"/>
    </row>
    <row r="34" spans="1:79" ht="15.75" x14ac:dyDescent="0.2">
      <c r="A34" s="21">
        <v>1</v>
      </c>
      <c r="B34" s="21"/>
      <c r="C34" s="21"/>
      <c r="D34" s="21"/>
      <c r="E34" s="21"/>
      <c r="F34" s="21"/>
      <c r="G34" s="50">
        <v>2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2"/>
    </row>
    <row r="35" spans="1:79" ht="10.5" hidden="1" customHeight="1" x14ac:dyDescent="0.2">
      <c r="A35" s="70" t="s">
        <v>18</v>
      </c>
      <c r="B35" s="70"/>
      <c r="C35" s="70"/>
      <c r="D35" s="70"/>
      <c r="E35" s="70"/>
      <c r="F35" s="70"/>
      <c r="G35" s="86" t="s">
        <v>19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8"/>
      <c r="CA35" s="1" t="s">
        <v>60</v>
      </c>
    </row>
    <row r="36" spans="1:79" x14ac:dyDescent="0.2">
      <c r="A36" s="70"/>
      <c r="B36" s="70"/>
      <c r="C36" s="70"/>
      <c r="D36" s="70"/>
      <c r="E36" s="70"/>
      <c r="F36" s="70"/>
      <c r="G36" s="89" t="s">
        <v>75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1"/>
      <c r="CA36" s="1" t="s">
        <v>58</v>
      </c>
    </row>
    <row r="37" spans="1:79" x14ac:dyDescent="0.2">
      <c r="A37" s="101"/>
      <c r="B37" s="101"/>
      <c r="C37" s="101"/>
      <c r="D37" s="101"/>
      <c r="E37" s="101"/>
      <c r="F37" s="101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</row>
    <row r="39" spans="1:79" ht="15.75" customHeight="1" x14ac:dyDescent="0.2">
      <c r="A39" s="48" t="s">
        <v>51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</row>
    <row r="40" spans="1:79" ht="15" customHeight="1" x14ac:dyDescent="0.2">
      <c r="A40" s="69" t="s">
        <v>67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</row>
    <row r="41" spans="1:79" ht="48" customHeight="1" x14ac:dyDescent="0.2">
      <c r="A41" s="21" t="s">
        <v>6</v>
      </c>
      <c r="B41" s="21"/>
      <c r="C41" s="21" t="s">
        <v>33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 t="s">
        <v>30</v>
      </c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 t="s">
        <v>54</v>
      </c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 t="s">
        <v>3</v>
      </c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</row>
    <row r="42" spans="1:79" ht="29.1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 t="s">
        <v>5</v>
      </c>
      <c r="AB42" s="21"/>
      <c r="AC42" s="21"/>
      <c r="AD42" s="21"/>
      <c r="AE42" s="21"/>
      <c r="AF42" s="21" t="s">
        <v>4</v>
      </c>
      <c r="AG42" s="21"/>
      <c r="AH42" s="21"/>
      <c r="AI42" s="21"/>
      <c r="AJ42" s="21"/>
      <c r="AK42" s="21" t="s">
        <v>31</v>
      </c>
      <c r="AL42" s="21"/>
      <c r="AM42" s="21"/>
      <c r="AN42" s="21"/>
      <c r="AO42" s="21"/>
      <c r="AP42" s="21" t="s">
        <v>5</v>
      </c>
      <c r="AQ42" s="21"/>
      <c r="AR42" s="21"/>
      <c r="AS42" s="21"/>
      <c r="AT42" s="21"/>
      <c r="AU42" s="21" t="s">
        <v>4</v>
      </c>
      <c r="AV42" s="21"/>
      <c r="AW42" s="21"/>
      <c r="AX42" s="21"/>
      <c r="AY42" s="21"/>
      <c r="AZ42" s="21" t="s">
        <v>31</v>
      </c>
      <c r="BA42" s="21"/>
      <c r="BB42" s="21"/>
      <c r="BC42" s="21"/>
      <c r="BD42" s="21" t="s">
        <v>5</v>
      </c>
      <c r="BE42" s="21"/>
      <c r="BF42" s="21"/>
      <c r="BG42" s="21"/>
      <c r="BH42" s="21"/>
      <c r="BI42" s="21" t="s">
        <v>4</v>
      </c>
      <c r="BJ42" s="21"/>
      <c r="BK42" s="21"/>
      <c r="BL42" s="21"/>
      <c r="BM42" s="21"/>
      <c r="BN42" s="21" t="s">
        <v>32</v>
      </c>
      <c r="BO42" s="21"/>
      <c r="BP42" s="21"/>
      <c r="BQ42" s="21"/>
    </row>
    <row r="43" spans="1:79" ht="15.95" customHeight="1" x14ac:dyDescent="0.2">
      <c r="A43" s="47">
        <v>1</v>
      </c>
      <c r="B43" s="47"/>
      <c r="C43" s="47">
        <v>2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4">
        <v>3</v>
      </c>
      <c r="AB43" s="45"/>
      <c r="AC43" s="45"/>
      <c r="AD43" s="45"/>
      <c r="AE43" s="46"/>
      <c r="AF43" s="44">
        <v>4</v>
      </c>
      <c r="AG43" s="45"/>
      <c r="AH43" s="45"/>
      <c r="AI43" s="45"/>
      <c r="AJ43" s="46"/>
      <c r="AK43" s="44">
        <v>5</v>
      </c>
      <c r="AL43" s="45"/>
      <c r="AM43" s="45"/>
      <c r="AN43" s="45"/>
      <c r="AO43" s="46"/>
      <c r="AP43" s="44">
        <v>6</v>
      </c>
      <c r="AQ43" s="45"/>
      <c r="AR43" s="45"/>
      <c r="AS43" s="45"/>
      <c r="AT43" s="46"/>
      <c r="AU43" s="44">
        <v>7</v>
      </c>
      <c r="AV43" s="45"/>
      <c r="AW43" s="45"/>
      <c r="AX43" s="45"/>
      <c r="AY43" s="46"/>
      <c r="AZ43" s="44">
        <v>8</v>
      </c>
      <c r="BA43" s="45"/>
      <c r="BB43" s="45"/>
      <c r="BC43" s="46"/>
      <c r="BD43" s="44">
        <v>9</v>
      </c>
      <c r="BE43" s="45"/>
      <c r="BF43" s="45"/>
      <c r="BG43" s="45"/>
      <c r="BH43" s="46"/>
      <c r="BI43" s="47">
        <v>10</v>
      </c>
      <c r="BJ43" s="47"/>
      <c r="BK43" s="47"/>
      <c r="BL43" s="47"/>
      <c r="BM43" s="47"/>
      <c r="BN43" s="47">
        <v>11</v>
      </c>
      <c r="BO43" s="47"/>
      <c r="BP43" s="47"/>
      <c r="BQ43" s="47"/>
    </row>
    <row r="44" spans="1:79" ht="15.75" hidden="1" customHeight="1" x14ac:dyDescent="0.2">
      <c r="A44" s="70" t="s">
        <v>18</v>
      </c>
      <c r="B44" s="70"/>
      <c r="C44" s="65" t="s">
        <v>19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34" t="s">
        <v>15</v>
      </c>
      <c r="AB44" s="34"/>
      <c r="AC44" s="34"/>
      <c r="AD44" s="34"/>
      <c r="AE44" s="34"/>
      <c r="AF44" s="34" t="s">
        <v>14</v>
      </c>
      <c r="AG44" s="34"/>
      <c r="AH44" s="34"/>
      <c r="AI44" s="34"/>
      <c r="AJ44" s="34"/>
      <c r="AK44" s="71" t="s">
        <v>21</v>
      </c>
      <c r="AL44" s="71"/>
      <c r="AM44" s="71"/>
      <c r="AN44" s="71"/>
      <c r="AO44" s="71"/>
      <c r="AP44" s="34" t="s">
        <v>16</v>
      </c>
      <c r="AQ44" s="34"/>
      <c r="AR44" s="34"/>
      <c r="AS44" s="34"/>
      <c r="AT44" s="34"/>
      <c r="AU44" s="34" t="s">
        <v>17</v>
      </c>
      <c r="AV44" s="34"/>
      <c r="AW44" s="34"/>
      <c r="AX44" s="34"/>
      <c r="AY44" s="34"/>
      <c r="AZ44" s="71" t="s">
        <v>21</v>
      </c>
      <c r="BA44" s="71"/>
      <c r="BB44" s="71"/>
      <c r="BC44" s="71"/>
      <c r="BD44" s="92" t="s">
        <v>37</v>
      </c>
      <c r="BE44" s="92"/>
      <c r="BF44" s="92"/>
      <c r="BG44" s="92"/>
      <c r="BH44" s="92"/>
      <c r="BI44" s="92" t="s">
        <v>37</v>
      </c>
      <c r="BJ44" s="92"/>
      <c r="BK44" s="92"/>
      <c r="BL44" s="92"/>
      <c r="BM44" s="92"/>
      <c r="BN44" s="67" t="s">
        <v>21</v>
      </c>
      <c r="BO44" s="67"/>
      <c r="BP44" s="67"/>
      <c r="BQ44" s="67"/>
      <c r="CA44" s="1" t="s">
        <v>24</v>
      </c>
    </row>
    <row r="45" spans="1:79" ht="15.75" customHeight="1" x14ac:dyDescent="0.2">
      <c r="A45" s="36"/>
      <c r="B45" s="36"/>
      <c r="C45" s="42" t="s">
        <v>76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3"/>
      <c r="AA45" s="97">
        <v>18550</v>
      </c>
      <c r="AB45" s="97"/>
      <c r="AC45" s="97"/>
      <c r="AD45" s="97"/>
      <c r="AE45" s="97"/>
      <c r="AF45" s="97"/>
      <c r="AG45" s="97"/>
      <c r="AH45" s="97"/>
      <c r="AI45" s="97"/>
      <c r="AJ45" s="97"/>
      <c r="AK45" s="97">
        <f>AA45+AF45</f>
        <v>18550</v>
      </c>
      <c r="AL45" s="97"/>
      <c r="AM45" s="97"/>
      <c r="AN45" s="97"/>
      <c r="AO45" s="97"/>
      <c r="AP45" s="97">
        <v>18550</v>
      </c>
      <c r="AQ45" s="97"/>
      <c r="AR45" s="97"/>
      <c r="AS45" s="97"/>
      <c r="AT45" s="97"/>
      <c r="AU45" s="97"/>
      <c r="AV45" s="97"/>
      <c r="AW45" s="97"/>
      <c r="AX45" s="97"/>
      <c r="AY45" s="97"/>
      <c r="AZ45" s="97">
        <f>AP45+AU45</f>
        <v>18550</v>
      </c>
      <c r="BA45" s="97"/>
      <c r="BB45" s="97"/>
      <c r="BC45" s="97"/>
      <c r="BD45" s="97">
        <f>AP45-AA45</f>
        <v>0</v>
      </c>
      <c r="BE45" s="97"/>
      <c r="BF45" s="97"/>
      <c r="BG45" s="97"/>
      <c r="BH45" s="97"/>
      <c r="BI45" s="97">
        <f>AU45-AF45</f>
        <v>0</v>
      </c>
      <c r="BJ45" s="97"/>
      <c r="BK45" s="97"/>
      <c r="BL45" s="97"/>
      <c r="BM45" s="97"/>
      <c r="BN45" s="97">
        <f>BD45+BI45</f>
        <v>0</v>
      </c>
      <c r="BO45" s="97"/>
      <c r="BP45" s="97"/>
      <c r="BQ45" s="97"/>
    </row>
    <row r="46" spans="1:79" ht="15.75" customHeight="1" x14ac:dyDescent="0.2">
      <c r="A46" s="36"/>
      <c r="B46" s="36"/>
      <c r="C46" s="42" t="s">
        <v>77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3"/>
      <c r="AA46" s="97">
        <v>484500</v>
      </c>
      <c r="AB46" s="97"/>
      <c r="AC46" s="97"/>
      <c r="AD46" s="97"/>
      <c r="AE46" s="97"/>
      <c r="AF46" s="97"/>
      <c r="AG46" s="97"/>
      <c r="AH46" s="97"/>
      <c r="AI46" s="97"/>
      <c r="AJ46" s="97"/>
      <c r="AK46" s="97">
        <f>AA46+AF46</f>
        <v>484500</v>
      </c>
      <c r="AL46" s="97"/>
      <c r="AM46" s="97"/>
      <c r="AN46" s="97"/>
      <c r="AO46" s="97"/>
      <c r="AP46" s="97">
        <v>484500</v>
      </c>
      <c r="AQ46" s="97"/>
      <c r="AR46" s="97"/>
      <c r="AS46" s="97"/>
      <c r="AT46" s="97"/>
      <c r="AU46" s="97"/>
      <c r="AV46" s="97"/>
      <c r="AW46" s="97"/>
      <c r="AX46" s="97"/>
      <c r="AY46" s="97"/>
      <c r="AZ46" s="97">
        <f>AP46+AU46</f>
        <v>484500</v>
      </c>
      <c r="BA46" s="97"/>
      <c r="BB46" s="97"/>
      <c r="BC46" s="97"/>
      <c r="BD46" s="97">
        <f>AP46-AA46</f>
        <v>0</v>
      </c>
      <c r="BE46" s="97"/>
      <c r="BF46" s="97"/>
      <c r="BG46" s="97"/>
      <c r="BH46" s="97"/>
      <c r="BI46" s="97">
        <f>AU46-AF46</f>
        <v>0</v>
      </c>
      <c r="BJ46" s="97"/>
      <c r="BK46" s="97"/>
      <c r="BL46" s="97"/>
      <c r="BM46" s="97"/>
      <c r="BN46" s="97">
        <f>BD46+BI46</f>
        <v>0</v>
      </c>
      <c r="BO46" s="97"/>
      <c r="BP46" s="97"/>
      <c r="BQ46" s="97"/>
    </row>
    <row r="47" spans="1:79" ht="15.75" customHeight="1" x14ac:dyDescent="0.2">
      <c r="A47" s="36"/>
      <c r="B47" s="36"/>
      <c r="C47" s="42" t="s">
        <v>78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3"/>
      <c r="AA47" s="97">
        <v>69872</v>
      </c>
      <c r="AB47" s="97"/>
      <c r="AC47" s="97"/>
      <c r="AD47" s="97"/>
      <c r="AE47" s="97"/>
      <c r="AF47" s="97"/>
      <c r="AG47" s="97"/>
      <c r="AH47" s="97"/>
      <c r="AI47" s="97"/>
      <c r="AJ47" s="97"/>
      <c r="AK47" s="97">
        <f>AA47+AF47</f>
        <v>69872</v>
      </c>
      <c r="AL47" s="97"/>
      <c r="AM47" s="97"/>
      <c r="AN47" s="97"/>
      <c r="AO47" s="97"/>
      <c r="AP47" s="97">
        <v>69414</v>
      </c>
      <c r="AQ47" s="97"/>
      <c r="AR47" s="97"/>
      <c r="AS47" s="97"/>
      <c r="AT47" s="97"/>
      <c r="AU47" s="97"/>
      <c r="AV47" s="97"/>
      <c r="AW47" s="97"/>
      <c r="AX47" s="97"/>
      <c r="AY47" s="97"/>
      <c r="AZ47" s="97">
        <f>AP47+AU47</f>
        <v>69414</v>
      </c>
      <c r="BA47" s="97"/>
      <c r="BB47" s="97"/>
      <c r="BC47" s="97"/>
      <c r="BD47" s="97">
        <f>AP47-AA47</f>
        <v>-458</v>
      </c>
      <c r="BE47" s="97"/>
      <c r="BF47" s="97"/>
      <c r="BG47" s="97"/>
      <c r="BH47" s="97"/>
      <c r="BI47" s="97">
        <f>AU47-AF47</f>
        <v>0</v>
      </c>
      <c r="BJ47" s="97"/>
      <c r="BK47" s="97"/>
      <c r="BL47" s="97"/>
      <c r="BM47" s="97"/>
      <c r="BN47" s="97">
        <f>BD47+BI47</f>
        <v>-458</v>
      </c>
      <c r="BO47" s="97"/>
      <c r="BP47" s="97"/>
      <c r="BQ47" s="97"/>
    </row>
    <row r="48" spans="1:79" s="18" customFormat="1" ht="15.75" x14ac:dyDescent="0.2">
      <c r="A48" s="36"/>
      <c r="B48" s="36"/>
      <c r="C48" s="37" t="s">
        <v>61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8"/>
      <c r="AA48" s="98">
        <f>SUM(AA45:AE47)</f>
        <v>572922</v>
      </c>
      <c r="AB48" s="98"/>
      <c r="AC48" s="98"/>
      <c r="AD48" s="98"/>
      <c r="AE48" s="98"/>
      <c r="AF48" s="98"/>
      <c r="AG48" s="98"/>
      <c r="AH48" s="98"/>
      <c r="AI48" s="98"/>
      <c r="AJ48" s="98"/>
      <c r="AK48" s="98">
        <f>AA48+AF48</f>
        <v>572922</v>
      </c>
      <c r="AL48" s="98"/>
      <c r="AM48" s="98"/>
      <c r="AN48" s="98"/>
      <c r="AO48" s="98"/>
      <c r="AP48" s="98">
        <f>SUM(AP45:AT47)</f>
        <v>572464</v>
      </c>
      <c r="AQ48" s="98"/>
      <c r="AR48" s="98"/>
      <c r="AS48" s="98"/>
      <c r="AT48" s="98"/>
      <c r="AU48" s="98"/>
      <c r="AV48" s="98"/>
      <c r="AW48" s="98"/>
      <c r="AX48" s="98"/>
      <c r="AY48" s="98"/>
      <c r="AZ48" s="98">
        <f>AP48+AU48</f>
        <v>572464</v>
      </c>
      <c r="BA48" s="98"/>
      <c r="BB48" s="98"/>
      <c r="BC48" s="98"/>
      <c r="BD48" s="98">
        <f>AP48-AA48</f>
        <v>-458</v>
      </c>
      <c r="BE48" s="98"/>
      <c r="BF48" s="98"/>
      <c r="BG48" s="98"/>
      <c r="BH48" s="98"/>
      <c r="BI48" s="98">
        <f>AU48-AF48</f>
        <v>0</v>
      </c>
      <c r="BJ48" s="98"/>
      <c r="BK48" s="98"/>
      <c r="BL48" s="98"/>
      <c r="BM48" s="98"/>
      <c r="BN48" s="98">
        <f>BD48+BI48</f>
        <v>-458</v>
      </c>
      <c r="BO48" s="98"/>
      <c r="BP48" s="98"/>
      <c r="BQ48" s="98"/>
      <c r="CA48" s="18" t="s">
        <v>25</v>
      </c>
    </row>
    <row r="49" spans="1:79" s="18" customFormat="1" ht="14.25" x14ac:dyDescent="0.2">
      <c r="A49" s="105" t="s">
        <v>95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3"/>
      <c r="BN49" s="103"/>
      <c r="BO49" s="103"/>
      <c r="BP49" s="103"/>
      <c r="BQ49" s="103"/>
    </row>
    <row r="50" spans="1:79" ht="25.5" customHeight="1" x14ac:dyDescent="0.2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</row>
    <row r="51" spans="1:79" ht="15.75" customHeight="1" x14ac:dyDescent="0.2">
      <c r="A51" s="48" t="s">
        <v>52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</row>
    <row r="52" spans="1:79" ht="12" customHeight="1" x14ac:dyDescent="0.2">
      <c r="A52" s="69" t="s">
        <v>67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</row>
    <row r="53" spans="1:79" ht="28.5" hidden="1" customHeight="1" x14ac:dyDescent="0.2">
      <c r="A53" s="21" t="s">
        <v>34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 t="s">
        <v>30</v>
      </c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 t="s">
        <v>54</v>
      </c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 t="s">
        <v>3</v>
      </c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"/>
      <c r="BN53" s="2"/>
      <c r="BO53" s="2"/>
      <c r="BP53" s="2"/>
      <c r="BQ53" s="2"/>
    </row>
    <row r="54" spans="1:79" ht="29.1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 t="s">
        <v>5</v>
      </c>
      <c r="R54" s="21"/>
      <c r="S54" s="21"/>
      <c r="T54" s="21"/>
      <c r="U54" s="21"/>
      <c r="V54" s="21" t="s">
        <v>4</v>
      </c>
      <c r="W54" s="21"/>
      <c r="X54" s="21"/>
      <c r="Y54" s="21"/>
      <c r="Z54" s="21"/>
      <c r="AA54" s="21" t="s">
        <v>31</v>
      </c>
      <c r="AB54" s="21"/>
      <c r="AC54" s="21"/>
      <c r="AD54" s="21"/>
      <c r="AE54" s="21"/>
      <c r="AF54" s="21"/>
      <c r="AG54" s="21" t="s">
        <v>5</v>
      </c>
      <c r="AH54" s="21"/>
      <c r="AI54" s="21"/>
      <c r="AJ54" s="21"/>
      <c r="AK54" s="21"/>
      <c r="AL54" s="21" t="s">
        <v>4</v>
      </c>
      <c r="AM54" s="21"/>
      <c r="AN54" s="21"/>
      <c r="AO54" s="21"/>
      <c r="AP54" s="21"/>
      <c r="AQ54" s="21" t="s">
        <v>31</v>
      </c>
      <c r="AR54" s="21"/>
      <c r="AS54" s="21"/>
      <c r="AT54" s="21"/>
      <c r="AU54" s="21"/>
      <c r="AV54" s="21"/>
      <c r="AW54" s="24" t="s">
        <v>5</v>
      </c>
      <c r="AX54" s="32"/>
      <c r="AY54" s="32"/>
      <c r="AZ54" s="32"/>
      <c r="BA54" s="25"/>
      <c r="BB54" s="24" t="s">
        <v>4</v>
      </c>
      <c r="BC54" s="32"/>
      <c r="BD54" s="32"/>
      <c r="BE54" s="32"/>
      <c r="BF54" s="25"/>
      <c r="BG54" s="21" t="s">
        <v>31</v>
      </c>
      <c r="BH54" s="21"/>
      <c r="BI54" s="21"/>
      <c r="BJ54" s="21"/>
      <c r="BK54" s="21"/>
      <c r="BL54" s="21"/>
      <c r="BM54" s="2"/>
      <c r="BN54" s="2"/>
      <c r="BO54" s="2"/>
      <c r="BP54" s="2"/>
      <c r="BQ54" s="2"/>
    </row>
    <row r="55" spans="1:79" ht="15.95" customHeight="1" x14ac:dyDescent="0.25">
      <c r="A55" s="21">
        <v>1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>
        <v>2</v>
      </c>
      <c r="R55" s="21"/>
      <c r="S55" s="21"/>
      <c r="T55" s="21"/>
      <c r="U55" s="21"/>
      <c r="V55" s="21">
        <v>3</v>
      </c>
      <c r="W55" s="21"/>
      <c r="X55" s="21"/>
      <c r="Y55" s="21"/>
      <c r="Z55" s="21"/>
      <c r="AA55" s="21">
        <v>4</v>
      </c>
      <c r="AB55" s="21"/>
      <c r="AC55" s="21"/>
      <c r="AD55" s="21"/>
      <c r="AE55" s="21"/>
      <c r="AF55" s="21"/>
      <c r="AG55" s="21">
        <v>5</v>
      </c>
      <c r="AH55" s="21"/>
      <c r="AI55" s="21"/>
      <c r="AJ55" s="21"/>
      <c r="AK55" s="21"/>
      <c r="AL55" s="21">
        <v>6</v>
      </c>
      <c r="AM55" s="21"/>
      <c r="AN55" s="21"/>
      <c r="AO55" s="21"/>
      <c r="AP55" s="21"/>
      <c r="AQ55" s="21">
        <v>7</v>
      </c>
      <c r="AR55" s="21"/>
      <c r="AS55" s="21"/>
      <c r="AT55" s="21"/>
      <c r="AU55" s="21"/>
      <c r="AV55" s="21"/>
      <c r="AW55" s="21">
        <v>8</v>
      </c>
      <c r="AX55" s="21"/>
      <c r="AY55" s="21"/>
      <c r="AZ55" s="21"/>
      <c r="BA55" s="21"/>
      <c r="BB55" s="68">
        <v>9</v>
      </c>
      <c r="BC55" s="68"/>
      <c r="BD55" s="68"/>
      <c r="BE55" s="68"/>
      <c r="BF55" s="68"/>
      <c r="BG55" s="68">
        <v>10</v>
      </c>
      <c r="BH55" s="68"/>
      <c r="BI55" s="68"/>
      <c r="BJ55" s="68"/>
      <c r="BK55" s="68"/>
      <c r="BL55" s="68"/>
      <c r="BM55" s="6"/>
      <c r="BN55" s="6"/>
      <c r="BO55" s="6"/>
      <c r="BP55" s="6"/>
      <c r="BQ55" s="6"/>
    </row>
    <row r="56" spans="1:79" ht="18" hidden="1" customHeight="1" x14ac:dyDescent="0.2">
      <c r="A56" s="73" t="s">
        <v>19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34" t="s">
        <v>15</v>
      </c>
      <c r="R56" s="34"/>
      <c r="S56" s="34"/>
      <c r="T56" s="34"/>
      <c r="U56" s="34"/>
      <c r="V56" s="34" t="s">
        <v>14</v>
      </c>
      <c r="W56" s="34"/>
      <c r="X56" s="34"/>
      <c r="Y56" s="34"/>
      <c r="Z56" s="34"/>
      <c r="AA56" s="71" t="s">
        <v>21</v>
      </c>
      <c r="AB56" s="67"/>
      <c r="AC56" s="67"/>
      <c r="AD56" s="67"/>
      <c r="AE56" s="67"/>
      <c r="AF56" s="67"/>
      <c r="AG56" s="34" t="s">
        <v>16</v>
      </c>
      <c r="AH56" s="34"/>
      <c r="AI56" s="34"/>
      <c r="AJ56" s="34"/>
      <c r="AK56" s="34"/>
      <c r="AL56" s="34" t="s">
        <v>17</v>
      </c>
      <c r="AM56" s="34"/>
      <c r="AN56" s="34"/>
      <c r="AO56" s="34"/>
      <c r="AP56" s="34"/>
      <c r="AQ56" s="71" t="s">
        <v>21</v>
      </c>
      <c r="AR56" s="67"/>
      <c r="AS56" s="67"/>
      <c r="AT56" s="67"/>
      <c r="AU56" s="67"/>
      <c r="AV56" s="67"/>
      <c r="AW56" s="39" t="s">
        <v>22</v>
      </c>
      <c r="AX56" s="40"/>
      <c r="AY56" s="40"/>
      <c r="AZ56" s="40"/>
      <c r="BA56" s="41"/>
      <c r="BB56" s="39" t="s">
        <v>22</v>
      </c>
      <c r="BC56" s="40"/>
      <c r="BD56" s="40"/>
      <c r="BE56" s="40"/>
      <c r="BF56" s="41"/>
      <c r="BG56" s="67" t="s">
        <v>21</v>
      </c>
      <c r="BH56" s="67"/>
      <c r="BI56" s="67"/>
      <c r="BJ56" s="67"/>
      <c r="BK56" s="67"/>
      <c r="BL56" s="67"/>
      <c r="BM56" s="7"/>
      <c r="BN56" s="7"/>
      <c r="BO56" s="7"/>
      <c r="BP56" s="7"/>
      <c r="BQ56" s="7"/>
      <c r="CA56" s="1" t="s">
        <v>26</v>
      </c>
    </row>
    <row r="57" spans="1:79" ht="24.75" customHeight="1" x14ac:dyDescent="0.2">
      <c r="A57" s="35" t="s">
        <v>79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97">
        <v>575922</v>
      </c>
      <c r="R57" s="97"/>
      <c r="S57" s="97"/>
      <c r="T57" s="97"/>
      <c r="U57" s="97"/>
      <c r="V57" s="97"/>
      <c r="W57" s="97"/>
      <c r="X57" s="97"/>
      <c r="Y57" s="97"/>
      <c r="Z57" s="97"/>
      <c r="AA57" s="97">
        <f>Q57+V57</f>
        <v>575922</v>
      </c>
      <c r="AB57" s="97"/>
      <c r="AC57" s="97"/>
      <c r="AD57" s="97"/>
      <c r="AE57" s="97"/>
      <c r="AF57" s="97"/>
      <c r="AG57" s="97">
        <v>575464</v>
      </c>
      <c r="AH57" s="97"/>
      <c r="AI57" s="97"/>
      <c r="AJ57" s="97"/>
      <c r="AK57" s="97"/>
      <c r="AL57" s="97"/>
      <c r="AM57" s="97"/>
      <c r="AN57" s="97"/>
      <c r="AO57" s="97"/>
      <c r="AP57" s="97"/>
      <c r="AQ57" s="97">
        <f>AG57+AL57</f>
        <v>575464</v>
      </c>
      <c r="AR57" s="97"/>
      <c r="AS57" s="97"/>
      <c r="AT57" s="97"/>
      <c r="AU57" s="97"/>
      <c r="AV57" s="97"/>
      <c r="AW57" s="97">
        <f>AG57-Q57</f>
        <v>-458</v>
      </c>
      <c r="AX57" s="97"/>
      <c r="AY57" s="97"/>
      <c r="AZ57" s="97"/>
      <c r="BA57" s="97"/>
      <c r="BB57" s="100">
        <f>AL57-V57</f>
        <v>0</v>
      </c>
      <c r="BC57" s="100"/>
      <c r="BD57" s="100"/>
      <c r="BE57" s="100"/>
      <c r="BF57" s="100"/>
      <c r="BG57" s="100">
        <f>AW57+BB57</f>
        <v>-458</v>
      </c>
      <c r="BH57" s="100"/>
      <c r="BI57" s="100"/>
      <c r="BJ57" s="100"/>
      <c r="BK57" s="100"/>
      <c r="BL57" s="100"/>
      <c r="BM57" s="7"/>
      <c r="BN57" s="7"/>
      <c r="BO57" s="7"/>
      <c r="BP57" s="7"/>
      <c r="BQ57" s="7"/>
    </row>
    <row r="58" spans="1:79" s="18" customFormat="1" ht="15.75" x14ac:dyDescent="0.2">
      <c r="A58" s="72" t="s">
        <v>62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98">
        <f>SUM(Q57)</f>
        <v>575922</v>
      </c>
      <c r="R58" s="98"/>
      <c r="S58" s="98"/>
      <c r="T58" s="98"/>
      <c r="U58" s="98"/>
      <c r="V58" s="98"/>
      <c r="W58" s="98"/>
      <c r="X58" s="98"/>
      <c r="Y58" s="98"/>
      <c r="Z58" s="98"/>
      <c r="AA58" s="98">
        <f>Q58+V58</f>
        <v>575922</v>
      </c>
      <c r="AB58" s="98"/>
      <c r="AC58" s="98"/>
      <c r="AD58" s="98"/>
      <c r="AE58" s="98"/>
      <c r="AF58" s="98"/>
      <c r="AG58" s="98">
        <f>SUM(AG57)</f>
        <v>575464</v>
      </c>
      <c r="AH58" s="98"/>
      <c r="AI58" s="98"/>
      <c r="AJ58" s="98"/>
      <c r="AK58" s="98"/>
      <c r="AL58" s="98"/>
      <c r="AM58" s="98"/>
      <c r="AN58" s="98"/>
      <c r="AO58" s="98"/>
      <c r="AP58" s="98"/>
      <c r="AQ58" s="98">
        <f>AG58+AL58</f>
        <v>575464</v>
      </c>
      <c r="AR58" s="98"/>
      <c r="AS58" s="98"/>
      <c r="AT58" s="98"/>
      <c r="AU58" s="98"/>
      <c r="AV58" s="98"/>
      <c r="AW58" s="98">
        <f>AG58-Q58</f>
        <v>-458</v>
      </c>
      <c r="AX58" s="98"/>
      <c r="AY58" s="98"/>
      <c r="AZ58" s="98"/>
      <c r="BA58" s="98"/>
      <c r="BB58" s="99">
        <f>AL58-V58</f>
        <v>0</v>
      </c>
      <c r="BC58" s="99"/>
      <c r="BD58" s="99"/>
      <c r="BE58" s="99"/>
      <c r="BF58" s="99"/>
      <c r="BG58" s="99">
        <f>AW58+BB58</f>
        <v>-458</v>
      </c>
      <c r="BH58" s="99"/>
      <c r="BI58" s="99"/>
      <c r="BJ58" s="99"/>
      <c r="BK58" s="99"/>
      <c r="BL58" s="99"/>
      <c r="BM58" s="19"/>
      <c r="BN58" s="19"/>
      <c r="BO58" s="19"/>
      <c r="BP58" s="19"/>
      <c r="BQ58" s="19"/>
      <c r="CA58" s="18" t="s">
        <v>27</v>
      </c>
    </row>
    <row r="59" spans="1:79" s="18" customFormat="1" x14ac:dyDescent="0.2">
      <c r="A59" s="105" t="s">
        <v>95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9"/>
      <c r="BN59" s="19"/>
      <c r="BO59" s="19"/>
      <c r="BP59" s="19"/>
      <c r="BQ59" s="19"/>
    </row>
    <row r="60" spans="1:79" ht="27.75" customHeight="1" x14ac:dyDescent="0.2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</row>
    <row r="61" spans="1:79" ht="15.75" customHeight="1" x14ac:dyDescent="0.2">
      <c r="A61" s="48" t="s">
        <v>53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</row>
    <row r="63" spans="1:79" ht="45" customHeight="1" x14ac:dyDescent="0.2">
      <c r="A63" s="81" t="s">
        <v>10</v>
      </c>
      <c r="B63" s="82"/>
      <c r="C63" s="81" t="s">
        <v>9</v>
      </c>
      <c r="D63" s="58"/>
      <c r="E63" s="58"/>
      <c r="F63" s="58"/>
      <c r="G63" s="58"/>
      <c r="H63" s="58"/>
      <c r="I63" s="82"/>
      <c r="J63" s="81" t="s">
        <v>8</v>
      </c>
      <c r="K63" s="58"/>
      <c r="L63" s="58"/>
      <c r="M63" s="58"/>
      <c r="N63" s="82"/>
      <c r="O63" s="81" t="s">
        <v>7</v>
      </c>
      <c r="P63" s="58"/>
      <c r="Q63" s="58"/>
      <c r="R63" s="58"/>
      <c r="S63" s="58"/>
      <c r="T63" s="58"/>
      <c r="U63" s="58"/>
      <c r="V63" s="58"/>
      <c r="W63" s="58"/>
      <c r="X63" s="82"/>
      <c r="Y63" s="21" t="s">
        <v>30</v>
      </c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 t="s">
        <v>55</v>
      </c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79" t="s">
        <v>3</v>
      </c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9"/>
      <c r="BS63" s="9"/>
      <c r="BT63" s="9"/>
      <c r="BU63" s="9"/>
      <c r="BV63" s="9"/>
      <c r="BW63" s="9"/>
      <c r="BX63" s="9"/>
      <c r="BY63" s="9"/>
      <c r="BZ63" s="8"/>
    </row>
    <row r="64" spans="1:79" ht="32.25" customHeight="1" x14ac:dyDescent="0.2">
      <c r="A64" s="83"/>
      <c r="B64" s="84"/>
      <c r="C64" s="83"/>
      <c r="D64" s="85"/>
      <c r="E64" s="85"/>
      <c r="F64" s="85"/>
      <c r="G64" s="85"/>
      <c r="H64" s="85"/>
      <c r="I64" s="84"/>
      <c r="J64" s="83"/>
      <c r="K64" s="85"/>
      <c r="L64" s="85"/>
      <c r="M64" s="85"/>
      <c r="N64" s="84"/>
      <c r="O64" s="83"/>
      <c r="P64" s="85"/>
      <c r="Q64" s="85"/>
      <c r="R64" s="85"/>
      <c r="S64" s="85"/>
      <c r="T64" s="85"/>
      <c r="U64" s="85"/>
      <c r="V64" s="85"/>
      <c r="W64" s="85"/>
      <c r="X64" s="84"/>
      <c r="Y64" s="24" t="s">
        <v>5</v>
      </c>
      <c r="Z64" s="32"/>
      <c r="AA64" s="32"/>
      <c r="AB64" s="32"/>
      <c r="AC64" s="25"/>
      <c r="AD64" s="24" t="s">
        <v>4</v>
      </c>
      <c r="AE64" s="32"/>
      <c r="AF64" s="32"/>
      <c r="AG64" s="32"/>
      <c r="AH64" s="25"/>
      <c r="AI64" s="21" t="s">
        <v>31</v>
      </c>
      <c r="AJ64" s="21"/>
      <c r="AK64" s="21"/>
      <c r="AL64" s="21"/>
      <c r="AM64" s="21"/>
      <c r="AN64" s="21" t="s">
        <v>5</v>
      </c>
      <c r="AO64" s="21"/>
      <c r="AP64" s="21"/>
      <c r="AQ64" s="21"/>
      <c r="AR64" s="21"/>
      <c r="AS64" s="21" t="s">
        <v>4</v>
      </c>
      <c r="AT64" s="21"/>
      <c r="AU64" s="21"/>
      <c r="AV64" s="21"/>
      <c r="AW64" s="21"/>
      <c r="AX64" s="21" t="s">
        <v>31</v>
      </c>
      <c r="AY64" s="21"/>
      <c r="AZ64" s="21"/>
      <c r="BA64" s="21"/>
      <c r="BB64" s="21"/>
      <c r="BC64" s="21" t="s">
        <v>5</v>
      </c>
      <c r="BD64" s="21"/>
      <c r="BE64" s="21"/>
      <c r="BF64" s="21"/>
      <c r="BG64" s="21"/>
      <c r="BH64" s="21" t="s">
        <v>4</v>
      </c>
      <c r="BI64" s="21"/>
      <c r="BJ64" s="21"/>
      <c r="BK64" s="21"/>
      <c r="BL64" s="21"/>
      <c r="BM64" s="21" t="s">
        <v>31</v>
      </c>
      <c r="BN64" s="21"/>
      <c r="BO64" s="21"/>
      <c r="BP64" s="21"/>
      <c r="BQ64" s="21"/>
      <c r="BR64" s="2"/>
      <c r="BS64" s="2"/>
      <c r="BT64" s="2"/>
      <c r="BU64" s="2"/>
      <c r="BV64" s="2"/>
      <c r="BW64" s="2"/>
      <c r="BX64" s="2"/>
      <c r="BY64" s="2"/>
      <c r="BZ64" s="8"/>
    </row>
    <row r="65" spans="1:79" ht="15.95" customHeight="1" x14ac:dyDescent="0.2">
      <c r="A65" s="21">
        <v>1</v>
      </c>
      <c r="B65" s="21"/>
      <c r="C65" s="21">
        <v>2</v>
      </c>
      <c r="D65" s="21"/>
      <c r="E65" s="21"/>
      <c r="F65" s="21"/>
      <c r="G65" s="21"/>
      <c r="H65" s="21"/>
      <c r="I65" s="21"/>
      <c r="J65" s="21">
        <v>3</v>
      </c>
      <c r="K65" s="21"/>
      <c r="L65" s="21"/>
      <c r="M65" s="21"/>
      <c r="N65" s="21"/>
      <c r="O65" s="21">
        <v>4</v>
      </c>
      <c r="P65" s="21"/>
      <c r="Q65" s="21"/>
      <c r="R65" s="21"/>
      <c r="S65" s="21"/>
      <c r="T65" s="21"/>
      <c r="U65" s="21"/>
      <c r="V65" s="21"/>
      <c r="W65" s="21"/>
      <c r="X65" s="21"/>
      <c r="Y65" s="21">
        <v>5</v>
      </c>
      <c r="Z65" s="21"/>
      <c r="AA65" s="21"/>
      <c r="AB65" s="21"/>
      <c r="AC65" s="21"/>
      <c r="AD65" s="21">
        <v>6</v>
      </c>
      <c r="AE65" s="21"/>
      <c r="AF65" s="21"/>
      <c r="AG65" s="21"/>
      <c r="AH65" s="21"/>
      <c r="AI65" s="21">
        <v>7</v>
      </c>
      <c r="AJ65" s="21"/>
      <c r="AK65" s="21"/>
      <c r="AL65" s="21"/>
      <c r="AM65" s="21"/>
      <c r="AN65" s="24">
        <v>8</v>
      </c>
      <c r="AO65" s="32"/>
      <c r="AP65" s="32"/>
      <c r="AQ65" s="32"/>
      <c r="AR65" s="25"/>
      <c r="AS65" s="24">
        <v>9</v>
      </c>
      <c r="AT65" s="32"/>
      <c r="AU65" s="32"/>
      <c r="AV65" s="32"/>
      <c r="AW65" s="25"/>
      <c r="AX65" s="24">
        <v>10</v>
      </c>
      <c r="AY65" s="32"/>
      <c r="AZ65" s="32"/>
      <c r="BA65" s="32"/>
      <c r="BB65" s="25"/>
      <c r="BC65" s="24">
        <v>11</v>
      </c>
      <c r="BD65" s="32"/>
      <c r="BE65" s="32"/>
      <c r="BF65" s="32"/>
      <c r="BG65" s="25"/>
      <c r="BH65" s="24">
        <v>12</v>
      </c>
      <c r="BI65" s="32"/>
      <c r="BJ65" s="32"/>
      <c r="BK65" s="32"/>
      <c r="BL65" s="25"/>
      <c r="BM65" s="24">
        <v>13</v>
      </c>
      <c r="BN65" s="32"/>
      <c r="BO65" s="32"/>
      <c r="BP65" s="32"/>
      <c r="BQ65" s="25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2.75" hidden="1" customHeight="1" x14ac:dyDescent="0.2">
      <c r="A66" s="70" t="s">
        <v>44</v>
      </c>
      <c r="B66" s="70"/>
      <c r="C66" s="86" t="s">
        <v>19</v>
      </c>
      <c r="D66" s="87"/>
      <c r="E66" s="87"/>
      <c r="F66" s="87"/>
      <c r="G66" s="87"/>
      <c r="H66" s="87"/>
      <c r="I66" s="88"/>
      <c r="J66" s="70" t="s">
        <v>20</v>
      </c>
      <c r="K66" s="70"/>
      <c r="L66" s="70"/>
      <c r="M66" s="70"/>
      <c r="N66" s="70"/>
      <c r="O66" s="73" t="s">
        <v>45</v>
      </c>
      <c r="P66" s="73"/>
      <c r="Q66" s="73"/>
      <c r="R66" s="73"/>
      <c r="S66" s="73"/>
      <c r="T66" s="73"/>
      <c r="U66" s="73"/>
      <c r="V66" s="73"/>
      <c r="W66" s="73"/>
      <c r="X66" s="86"/>
      <c r="Y66" s="34" t="s">
        <v>15</v>
      </c>
      <c r="Z66" s="34"/>
      <c r="AA66" s="34"/>
      <c r="AB66" s="34"/>
      <c r="AC66" s="34"/>
      <c r="AD66" s="34" t="s">
        <v>35</v>
      </c>
      <c r="AE66" s="34"/>
      <c r="AF66" s="34"/>
      <c r="AG66" s="34"/>
      <c r="AH66" s="34"/>
      <c r="AI66" s="34" t="s">
        <v>21</v>
      </c>
      <c r="AJ66" s="34"/>
      <c r="AK66" s="34"/>
      <c r="AL66" s="34"/>
      <c r="AM66" s="34"/>
      <c r="AN66" s="34" t="s">
        <v>36</v>
      </c>
      <c r="AO66" s="34"/>
      <c r="AP66" s="34"/>
      <c r="AQ66" s="34"/>
      <c r="AR66" s="34"/>
      <c r="AS66" s="34" t="s">
        <v>16</v>
      </c>
      <c r="AT66" s="34"/>
      <c r="AU66" s="34"/>
      <c r="AV66" s="34"/>
      <c r="AW66" s="34"/>
      <c r="AX66" s="34" t="s">
        <v>21</v>
      </c>
      <c r="AY66" s="34"/>
      <c r="AZ66" s="34"/>
      <c r="BA66" s="34"/>
      <c r="BB66" s="34"/>
      <c r="BC66" s="34" t="s">
        <v>38</v>
      </c>
      <c r="BD66" s="34"/>
      <c r="BE66" s="34"/>
      <c r="BF66" s="34"/>
      <c r="BG66" s="34"/>
      <c r="BH66" s="34" t="s">
        <v>38</v>
      </c>
      <c r="BI66" s="34"/>
      <c r="BJ66" s="34"/>
      <c r="BK66" s="34"/>
      <c r="BL66" s="34"/>
      <c r="BM66" s="33" t="s">
        <v>21</v>
      </c>
      <c r="BN66" s="33"/>
      <c r="BO66" s="33"/>
      <c r="BP66" s="33"/>
      <c r="BQ66" s="33"/>
      <c r="BR66" s="11"/>
      <c r="BS66" s="11"/>
      <c r="BT66" s="8"/>
      <c r="BU66" s="8"/>
      <c r="BV66" s="8"/>
      <c r="BW66" s="8"/>
      <c r="BX66" s="8"/>
      <c r="BY66" s="8"/>
      <c r="BZ66" s="8"/>
      <c r="CA66" s="1" t="s">
        <v>28</v>
      </c>
    </row>
    <row r="67" spans="1:79" ht="36" customHeight="1" x14ac:dyDescent="0.2">
      <c r="A67" s="21"/>
      <c r="B67" s="21"/>
      <c r="C67" s="23" t="s">
        <v>80</v>
      </c>
      <c r="D67" s="23"/>
      <c r="E67" s="23"/>
      <c r="F67" s="23"/>
      <c r="G67" s="23"/>
      <c r="H67" s="23"/>
      <c r="I67" s="23"/>
      <c r="J67" s="23" t="s">
        <v>87</v>
      </c>
      <c r="K67" s="23"/>
      <c r="L67" s="23"/>
      <c r="M67" s="23"/>
      <c r="N67" s="23"/>
      <c r="O67" s="23" t="s">
        <v>90</v>
      </c>
      <c r="P67" s="23"/>
      <c r="Q67" s="23"/>
      <c r="R67" s="23"/>
      <c r="S67" s="23"/>
      <c r="T67" s="23"/>
      <c r="U67" s="23"/>
      <c r="V67" s="23"/>
      <c r="W67" s="23"/>
      <c r="X67" s="23"/>
      <c r="Y67" s="20">
        <v>5</v>
      </c>
      <c r="Z67" s="20"/>
      <c r="AA67" s="20"/>
      <c r="AB67" s="20"/>
      <c r="AC67" s="20"/>
      <c r="AD67" s="20"/>
      <c r="AE67" s="20"/>
      <c r="AF67" s="20"/>
      <c r="AG67" s="20"/>
      <c r="AH67" s="20"/>
      <c r="AI67" s="20">
        <f>SUM(Y67:AH67)</f>
        <v>5</v>
      </c>
      <c r="AJ67" s="20"/>
      <c r="AK67" s="20"/>
      <c r="AL67" s="20"/>
      <c r="AM67" s="20"/>
      <c r="AN67" s="20">
        <v>5</v>
      </c>
      <c r="AO67" s="20"/>
      <c r="AP67" s="20"/>
      <c r="AQ67" s="20"/>
      <c r="AR67" s="20"/>
      <c r="AS67" s="20"/>
      <c r="AT67" s="20"/>
      <c r="AU67" s="20"/>
      <c r="AV67" s="20"/>
      <c r="AW67" s="20"/>
      <c r="AX67" s="93">
        <f>SUM(AN67:AW67)</f>
        <v>5</v>
      </c>
      <c r="AY67" s="93"/>
      <c r="AZ67" s="93"/>
      <c r="BA67" s="93"/>
      <c r="BB67" s="93"/>
      <c r="BC67" s="94">
        <v>0</v>
      </c>
      <c r="BD67" s="95"/>
      <c r="BE67" s="95"/>
      <c r="BF67" s="95"/>
      <c r="BG67" s="96"/>
      <c r="BH67" s="94"/>
      <c r="BI67" s="95"/>
      <c r="BJ67" s="95"/>
      <c r="BK67" s="95"/>
      <c r="BL67" s="96"/>
      <c r="BM67" s="94">
        <f>BC67</f>
        <v>0</v>
      </c>
      <c r="BN67" s="95"/>
      <c r="BO67" s="95"/>
      <c r="BP67" s="95"/>
      <c r="BQ67" s="96"/>
      <c r="BR67" s="11"/>
      <c r="BS67" s="11"/>
      <c r="BT67" s="8"/>
      <c r="BU67" s="8"/>
      <c r="BV67" s="8"/>
      <c r="BW67" s="8"/>
      <c r="BX67" s="8"/>
      <c r="BY67" s="8"/>
      <c r="BZ67" s="8"/>
    </row>
    <row r="68" spans="1:79" ht="45" customHeight="1" x14ac:dyDescent="0.2">
      <c r="A68" s="21"/>
      <c r="B68" s="21"/>
      <c r="C68" s="23" t="s">
        <v>81</v>
      </c>
      <c r="D68" s="23"/>
      <c r="E68" s="23"/>
      <c r="F68" s="23"/>
      <c r="G68" s="23"/>
      <c r="H68" s="23"/>
      <c r="I68" s="23"/>
      <c r="J68" s="23" t="s">
        <v>87</v>
      </c>
      <c r="K68" s="23"/>
      <c r="L68" s="23"/>
      <c r="M68" s="23"/>
      <c r="N68" s="23"/>
      <c r="O68" s="23" t="s">
        <v>90</v>
      </c>
      <c r="P68" s="23"/>
      <c r="Q68" s="23"/>
      <c r="R68" s="23"/>
      <c r="S68" s="23"/>
      <c r="T68" s="23"/>
      <c r="U68" s="23"/>
      <c r="V68" s="23"/>
      <c r="W68" s="23"/>
      <c r="X68" s="23"/>
      <c r="Y68" s="20">
        <v>829</v>
      </c>
      <c r="Z68" s="20"/>
      <c r="AA68" s="20"/>
      <c r="AB68" s="20"/>
      <c r="AC68" s="20"/>
      <c r="AD68" s="20"/>
      <c r="AE68" s="20"/>
      <c r="AF68" s="20"/>
      <c r="AG68" s="20"/>
      <c r="AH68" s="20"/>
      <c r="AI68" s="20">
        <f t="shared" ref="AI68:AI77" si="0">SUM(Y68:AH68)</f>
        <v>829</v>
      </c>
      <c r="AJ68" s="20"/>
      <c r="AK68" s="20"/>
      <c r="AL68" s="20"/>
      <c r="AM68" s="20"/>
      <c r="AN68" s="20">
        <v>829</v>
      </c>
      <c r="AO68" s="20"/>
      <c r="AP68" s="20"/>
      <c r="AQ68" s="20"/>
      <c r="AR68" s="20"/>
      <c r="AS68" s="20"/>
      <c r="AT68" s="20"/>
      <c r="AU68" s="20"/>
      <c r="AV68" s="20"/>
      <c r="AW68" s="20"/>
      <c r="AX68" s="93">
        <f t="shared" ref="AX68:AX77" si="1">SUM(AN68:AW68)</f>
        <v>829</v>
      </c>
      <c r="AY68" s="93"/>
      <c r="AZ68" s="93"/>
      <c r="BA68" s="93"/>
      <c r="BB68" s="93"/>
      <c r="BC68" s="94">
        <v>0</v>
      </c>
      <c r="BD68" s="95"/>
      <c r="BE68" s="95"/>
      <c r="BF68" s="95"/>
      <c r="BG68" s="96"/>
      <c r="BH68" s="94"/>
      <c r="BI68" s="95"/>
      <c r="BJ68" s="95"/>
      <c r="BK68" s="95"/>
      <c r="BL68" s="96"/>
      <c r="BM68" s="94">
        <f t="shared" ref="BM68:BM77" si="2">BC68</f>
        <v>0</v>
      </c>
      <c r="BN68" s="95"/>
      <c r="BO68" s="95"/>
      <c r="BP68" s="95"/>
      <c r="BQ68" s="96"/>
      <c r="BR68" s="11"/>
      <c r="BS68" s="11"/>
      <c r="BT68" s="8"/>
      <c r="BU68" s="8"/>
      <c r="BV68" s="8"/>
      <c r="BW68" s="8"/>
      <c r="BX68" s="8"/>
      <c r="BY68" s="8"/>
      <c r="BZ68" s="8"/>
    </row>
    <row r="69" spans="1:79" ht="38.25" customHeight="1" x14ac:dyDescent="0.2">
      <c r="A69" s="21"/>
      <c r="B69" s="21"/>
      <c r="C69" s="23" t="s">
        <v>82</v>
      </c>
      <c r="D69" s="23"/>
      <c r="E69" s="23"/>
      <c r="F69" s="23"/>
      <c r="G69" s="23"/>
      <c r="H69" s="23"/>
      <c r="I69" s="23"/>
      <c r="J69" s="23" t="s">
        <v>87</v>
      </c>
      <c r="K69" s="23"/>
      <c r="L69" s="23"/>
      <c r="M69" s="23"/>
      <c r="N69" s="23"/>
      <c r="O69" s="23" t="s">
        <v>90</v>
      </c>
      <c r="P69" s="23"/>
      <c r="Q69" s="23"/>
      <c r="R69" s="23"/>
      <c r="S69" s="23"/>
      <c r="T69" s="23"/>
      <c r="U69" s="23"/>
      <c r="V69" s="23"/>
      <c r="W69" s="23"/>
      <c r="X69" s="23"/>
      <c r="Y69" s="20">
        <v>56</v>
      </c>
      <c r="Z69" s="20"/>
      <c r="AA69" s="20"/>
      <c r="AB69" s="20"/>
      <c r="AC69" s="20"/>
      <c r="AD69" s="20"/>
      <c r="AE69" s="20"/>
      <c r="AF69" s="20"/>
      <c r="AG69" s="20"/>
      <c r="AH69" s="20"/>
      <c r="AI69" s="20">
        <f t="shared" si="0"/>
        <v>56</v>
      </c>
      <c r="AJ69" s="20"/>
      <c r="AK69" s="20"/>
      <c r="AL69" s="20"/>
      <c r="AM69" s="20"/>
      <c r="AN69" s="20">
        <v>56</v>
      </c>
      <c r="AO69" s="20"/>
      <c r="AP69" s="20"/>
      <c r="AQ69" s="20"/>
      <c r="AR69" s="20"/>
      <c r="AS69" s="20"/>
      <c r="AT69" s="20"/>
      <c r="AU69" s="20"/>
      <c r="AV69" s="20"/>
      <c r="AW69" s="20"/>
      <c r="AX69" s="93">
        <f t="shared" si="1"/>
        <v>56</v>
      </c>
      <c r="AY69" s="93"/>
      <c r="AZ69" s="93"/>
      <c r="BA69" s="93"/>
      <c r="BB69" s="93"/>
      <c r="BC69" s="94">
        <v>0</v>
      </c>
      <c r="BD69" s="95"/>
      <c r="BE69" s="95"/>
      <c r="BF69" s="95"/>
      <c r="BG69" s="96"/>
      <c r="BH69" s="94"/>
      <c r="BI69" s="95"/>
      <c r="BJ69" s="95"/>
      <c r="BK69" s="95"/>
      <c r="BL69" s="96"/>
      <c r="BM69" s="94">
        <f t="shared" si="2"/>
        <v>0</v>
      </c>
      <c r="BN69" s="95"/>
      <c r="BO69" s="95"/>
      <c r="BP69" s="95"/>
      <c r="BQ69" s="96"/>
      <c r="BR69" s="11"/>
      <c r="BS69" s="11"/>
      <c r="BT69" s="8"/>
      <c r="BU69" s="8"/>
      <c r="BV69" s="8"/>
      <c r="BW69" s="8"/>
      <c r="BX69" s="8"/>
      <c r="BY69" s="8"/>
      <c r="BZ69" s="8"/>
    </row>
    <row r="70" spans="1:79" ht="12.75" customHeight="1" x14ac:dyDescent="0.2">
      <c r="A70" s="21"/>
      <c r="B70" s="21"/>
      <c r="C70" s="22" t="s">
        <v>83</v>
      </c>
      <c r="D70" s="22"/>
      <c r="E70" s="22"/>
      <c r="F70" s="22"/>
      <c r="G70" s="22"/>
      <c r="H70" s="22"/>
      <c r="I70" s="22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93"/>
      <c r="AY70" s="93"/>
      <c r="AZ70" s="93"/>
      <c r="BA70" s="93"/>
      <c r="BB70" s="93"/>
      <c r="BC70" s="94">
        <v>0</v>
      </c>
      <c r="BD70" s="95"/>
      <c r="BE70" s="95"/>
      <c r="BF70" s="95"/>
      <c r="BG70" s="96"/>
      <c r="BH70" s="94"/>
      <c r="BI70" s="95"/>
      <c r="BJ70" s="95"/>
      <c r="BK70" s="95"/>
      <c r="BL70" s="96"/>
      <c r="BM70" s="94">
        <f t="shared" si="2"/>
        <v>0</v>
      </c>
      <c r="BN70" s="95"/>
      <c r="BO70" s="95"/>
      <c r="BP70" s="95"/>
      <c r="BQ70" s="96"/>
      <c r="BR70" s="11"/>
      <c r="BS70" s="11"/>
      <c r="BT70" s="8"/>
      <c r="BU70" s="8"/>
      <c r="BV70" s="8"/>
      <c r="BW70" s="8"/>
      <c r="BX70" s="8"/>
      <c r="BY70" s="8"/>
      <c r="BZ70" s="8"/>
    </row>
    <row r="71" spans="1:79" ht="12.75" customHeight="1" x14ac:dyDescent="0.2">
      <c r="A71" s="21"/>
      <c r="B71" s="21"/>
      <c r="C71" s="23" t="s">
        <v>84</v>
      </c>
      <c r="D71" s="23"/>
      <c r="E71" s="23"/>
      <c r="F71" s="23"/>
      <c r="G71" s="23"/>
      <c r="H71" s="23"/>
      <c r="I71" s="23"/>
      <c r="J71" s="23" t="s">
        <v>88</v>
      </c>
      <c r="K71" s="23"/>
      <c r="L71" s="23"/>
      <c r="M71" s="23"/>
      <c r="N71" s="23"/>
      <c r="O71" s="23" t="s">
        <v>91</v>
      </c>
      <c r="P71" s="23"/>
      <c r="Q71" s="23"/>
      <c r="R71" s="23"/>
      <c r="S71" s="23"/>
      <c r="T71" s="23"/>
      <c r="U71" s="23"/>
      <c r="V71" s="23"/>
      <c r="W71" s="23"/>
      <c r="X71" s="23"/>
      <c r="Y71" s="20">
        <v>3710</v>
      </c>
      <c r="Z71" s="20"/>
      <c r="AA71" s="20"/>
      <c r="AB71" s="20"/>
      <c r="AC71" s="20"/>
      <c r="AD71" s="20"/>
      <c r="AE71" s="20"/>
      <c r="AF71" s="20"/>
      <c r="AG71" s="20"/>
      <c r="AH71" s="20"/>
      <c r="AI71" s="20">
        <f t="shared" si="0"/>
        <v>3710</v>
      </c>
      <c r="AJ71" s="20"/>
      <c r="AK71" s="20"/>
      <c r="AL71" s="20"/>
      <c r="AM71" s="20"/>
      <c r="AN71" s="20">
        <v>3710</v>
      </c>
      <c r="AO71" s="20"/>
      <c r="AP71" s="20"/>
      <c r="AQ71" s="20"/>
      <c r="AR71" s="20"/>
      <c r="AS71" s="20"/>
      <c r="AT71" s="20"/>
      <c r="AU71" s="20"/>
      <c r="AV71" s="20"/>
      <c r="AW71" s="20"/>
      <c r="AX71" s="93">
        <f t="shared" si="1"/>
        <v>3710</v>
      </c>
      <c r="AY71" s="93"/>
      <c r="AZ71" s="93"/>
      <c r="BA71" s="93"/>
      <c r="BB71" s="93"/>
      <c r="BC71" s="94">
        <v>0</v>
      </c>
      <c r="BD71" s="95"/>
      <c r="BE71" s="95"/>
      <c r="BF71" s="95"/>
      <c r="BG71" s="96"/>
      <c r="BH71" s="94"/>
      <c r="BI71" s="95"/>
      <c r="BJ71" s="95"/>
      <c r="BK71" s="95"/>
      <c r="BL71" s="96"/>
      <c r="BM71" s="94">
        <f t="shared" si="2"/>
        <v>0</v>
      </c>
      <c r="BN71" s="95"/>
      <c r="BO71" s="95"/>
      <c r="BP71" s="95"/>
      <c r="BQ71" s="96"/>
      <c r="BR71" s="11"/>
      <c r="BS71" s="11"/>
      <c r="BT71" s="8"/>
      <c r="BU71" s="8"/>
      <c r="BV71" s="8"/>
      <c r="BW71" s="8"/>
      <c r="BX71" s="8"/>
      <c r="BY71" s="8"/>
      <c r="BZ71" s="8"/>
    </row>
    <row r="72" spans="1:79" ht="12.75" customHeight="1" x14ac:dyDescent="0.2">
      <c r="A72" s="21"/>
      <c r="B72" s="21"/>
      <c r="C72" s="23" t="s">
        <v>84</v>
      </c>
      <c r="D72" s="23"/>
      <c r="E72" s="23"/>
      <c r="F72" s="23"/>
      <c r="G72" s="23"/>
      <c r="H72" s="23"/>
      <c r="I72" s="23"/>
      <c r="J72" s="23" t="s">
        <v>88</v>
      </c>
      <c r="K72" s="23"/>
      <c r="L72" s="23"/>
      <c r="M72" s="23"/>
      <c r="N72" s="23"/>
      <c r="O72" s="23" t="s">
        <v>91</v>
      </c>
      <c r="P72" s="23"/>
      <c r="Q72" s="23"/>
      <c r="R72" s="23"/>
      <c r="S72" s="23"/>
      <c r="T72" s="23"/>
      <c r="U72" s="23"/>
      <c r="V72" s="23"/>
      <c r="W72" s="23"/>
      <c r="X72" s="23"/>
      <c r="Y72" s="20">
        <v>500</v>
      </c>
      <c r="Z72" s="20"/>
      <c r="AA72" s="20"/>
      <c r="AB72" s="20"/>
      <c r="AC72" s="20"/>
      <c r="AD72" s="20"/>
      <c r="AE72" s="20"/>
      <c r="AF72" s="20"/>
      <c r="AG72" s="20"/>
      <c r="AH72" s="20"/>
      <c r="AI72" s="20">
        <f t="shared" si="0"/>
        <v>500</v>
      </c>
      <c r="AJ72" s="20"/>
      <c r="AK72" s="20"/>
      <c r="AL72" s="20"/>
      <c r="AM72" s="20"/>
      <c r="AN72" s="20">
        <v>500</v>
      </c>
      <c r="AO72" s="20"/>
      <c r="AP72" s="20"/>
      <c r="AQ72" s="20"/>
      <c r="AR72" s="20"/>
      <c r="AS72" s="20"/>
      <c r="AT72" s="20"/>
      <c r="AU72" s="20"/>
      <c r="AV72" s="20"/>
      <c r="AW72" s="20"/>
      <c r="AX72" s="93">
        <f t="shared" si="1"/>
        <v>500</v>
      </c>
      <c r="AY72" s="93"/>
      <c r="AZ72" s="93"/>
      <c r="BA72" s="93"/>
      <c r="BB72" s="93"/>
      <c r="BC72" s="94">
        <v>0</v>
      </c>
      <c r="BD72" s="95"/>
      <c r="BE72" s="95"/>
      <c r="BF72" s="95"/>
      <c r="BG72" s="96"/>
      <c r="BH72" s="94"/>
      <c r="BI72" s="95"/>
      <c r="BJ72" s="95"/>
      <c r="BK72" s="95"/>
      <c r="BL72" s="96"/>
      <c r="BM72" s="94">
        <f t="shared" si="2"/>
        <v>0</v>
      </c>
      <c r="BN72" s="95"/>
      <c r="BO72" s="95"/>
      <c r="BP72" s="95"/>
      <c r="BQ72" s="96"/>
      <c r="BR72" s="11"/>
      <c r="BS72" s="11"/>
      <c r="BT72" s="8"/>
      <c r="BU72" s="8"/>
      <c r="BV72" s="8"/>
      <c r="BW72" s="8"/>
      <c r="BX72" s="8"/>
      <c r="BY72" s="8"/>
      <c r="BZ72" s="8"/>
    </row>
    <row r="73" spans="1:79" ht="12.75" customHeight="1" x14ac:dyDescent="0.2">
      <c r="A73" s="21"/>
      <c r="B73" s="21"/>
      <c r="C73" s="23" t="s">
        <v>84</v>
      </c>
      <c r="D73" s="23"/>
      <c r="E73" s="23"/>
      <c r="F73" s="23"/>
      <c r="G73" s="23"/>
      <c r="H73" s="23"/>
      <c r="I73" s="23"/>
      <c r="J73" s="23" t="s">
        <v>88</v>
      </c>
      <c r="K73" s="23"/>
      <c r="L73" s="23"/>
      <c r="M73" s="23"/>
      <c r="N73" s="23"/>
      <c r="O73" s="23" t="s">
        <v>91</v>
      </c>
      <c r="P73" s="23"/>
      <c r="Q73" s="23"/>
      <c r="R73" s="23"/>
      <c r="S73" s="23"/>
      <c r="T73" s="23"/>
      <c r="U73" s="23"/>
      <c r="V73" s="23"/>
      <c r="W73" s="23"/>
      <c r="X73" s="23"/>
      <c r="Y73" s="20">
        <v>1247</v>
      </c>
      <c r="Z73" s="20"/>
      <c r="AA73" s="20"/>
      <c r="AB73" s="20"/>
      <c r="AC73" s="20"/>
      <c r="AD73" s="20"/>
      <c r="AE73" s="20"/>
      <c r="AF73" s="20"/>
      <c r="AG73" s="20"/>
      <c r="AH73" s="20"/>
      <c r="AI73" s="20">
        <f t="shared" si="0"/>
        <v>1247</v>
      </c>
      <c r="AJ73" s="20"/>
      <c r="AK73" s="20"/>
      <c r="AL73" s="20"/>
      <c r="AM73" s="20"/>
      <c r="AN73" s="20">
        <v>1239</v>
      </c>
      <c r="AO73" s="20"/>
      <c r="AP73" s="20"/>
      <c r="AQ73" s="20"/>
      <c r="AR73" s="20"/>
      <c r="AS73" s="20"/>
      <c r="AT73" s="20"/>
      <c r="AU73" s="20"/>
      <c r="AV73" s="20"/>
      <c r="AW73" s="20"/>
      <c r="AX73" s="93">
        <f t="shared" si="1"/>
        <v>1239</v>
      </c>
      <c r="AY73" s="93"/>
      <c r="AZ73" s="93"/>
      <c r="BA73" s="93"/>
      <c r="BB73" s="93"/>
      <c r="BC73" s="94">
        <f>AX73-AI73</f>
        <v>-8</v>
      </c>
      <c r="BD73" s="95"/>
      <c r="BE73" s="95"/>
      <c r="BF73" s="95"/>
      <c r="BG73" s="96"/>
      <c r="BH73" s="94"/>
      <c r="BI73" s="95"/>
      <c r="BJ73" s="95"/>
      <c r="BK73" s="95"/>
      <c r="BL73" s="96"/>
      <c r="BM73" s="94">
        <f t="shared" si="2"/>
        <v>-8</v>
      </c>
      <c r="BN73" s="95"/>
      <c r="BO73" s="95"/>
      <c r="BP73" s="95"/>
      <c r="BQ73" s="96"/>
      <c r="BR73" s="11"/>
      <c r="BS73" s="11"/>
      <c r="BT73" s="8"/>
      <c r="BU73" s="8"/>
      <c r="BV73" s="8"/>
      <c r="BW73" s="8"/>
      <c r="BX73" s="8"/>
      <c r="BY73" s="8"/>
      <c r="BZ73" s="8"/>
    </row>
    <row r="74" spans="1:79" ht="12.75" customHeight="1" x14ac:dyDescent="0.2">
      <c r="A74" s="21"/>
      <c r="B74" s="21"/>
      <c r="C74" s="22" t="s">
        <v>85</v>
      </c>
      <c r="D74" s="22"/>
      <c r="E74" s="22"/>
      <c r="F74" s="22"/>
      <c r="G74" s="22"/>
      <c r="H74" s="22"/>
      <c r="I74" s="22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93"/>
      <c r="AY74" s="93"/>
      <c r="AZ74" s="93"/>
      <c r="BA74" s="93"/>
      <c r="BB74" s="93"/>
      <c r="BC74" s="94">
        <v>0</v>
      </c>
      <c r="BD74" s="95"/>
      <c r="BE74" s="95"/>
      <c r="BF74" s="95"/>
      <c r="BG74" s="96"/>
      <c r="BH74" s="94"/>
      <c r="BI74" s="95"/>
      <c r="BJ74" s="95"/>
      <c r="BK74" s="95"/>
      <c r="BL74" s="96"/>
      <c r="BM74" s="94">
        <f t="shared" si="2"/>
        <v>0</v>
      </c>
      <c r="BN74" s="95"/>
      <c r="BO74" s="95"/>
      <c r="BP74" s="95"/>
      <c r="BQ74" s="96"/>
      <c r="BR74" s="11"/>
      <c r="BS74" s="11"/>
      <c r="BT74" s="8"/>
      <c r="BU74" s="8"/>
      <c r="BV74" s="8"/>
      <c r="BW74" s="8"/>
      <c r="BX74" s="8"/>
      <c r="BY74" s="8"/>
      <c r="BZ74" s="8"/>
    </row>
    <row r="75" spans="1:79" ht="15.75" x14ac:dyDescent="0.2">
      <c r="A75" s="21"/>
      <c r="B75" s="21"/>
      <c r="C75" s="23" t="s">
        <v>86</v>
      </c>
      <c r="D75" s="23"/>
      <c r="E75" s="23"/>
      <c r="F75" s="23"/>
      <c r="G75" s="23"/>
      <c r="H75" s="23"/>
      <c r="I75" s="23"/>
      <c r="J75" s="23" t="s">
        <v>89</v>
      </c>
      <c r="K75" s="23"/>
      <c r="L75" s="23"/>
      <c r="M75" s="23"/>
      <c r="N75" s="23"/>
      <c r="O75" s="23" t="s">
        <v>91</v>
      </c>
      <c r="P75" s="23"/>
      <c r="Q75" s="23"/>
      <c r="R75" s="23"/>
      <c r="S75" s="23"/>
      <c r="T75" s="23"/>
      <c r="U75" s="23"/>
      <c r="V75" s="23"/>
      <c r="W75" s="23"/>
      <c r="X75" s="23"/>
      <c r="Y75" s="20">
        <v>100</v>
      </c>
      <c r="Z75" s="20"/>
      <c r="AA75" s="20"/>
      <c r="AB75" s="20"/>
      <c r="AC75" s="20"/>
      <c r="AD75" s="20"/>
      <c r="AE75" s="20"/>
      <c r="AF75" s="20"/>
      <c r="AG75" s="20"/>
      <c r="AH75" s="20"/>
      <c r="AI75" s="20">
        <f t="shared" si="0"/>
        <v>100</v>
      </c>
      <c r="AJ75" s="20"/>
      <c r="AK75" s="20"/>
      <c r="AL75" s="20"/>
      <c r="AM75" s="20"/>
      <c r="AN75" s="20">
        <v>100</v>
      </c>
      <c r="AO75" s="20"/>
      <c r="AP75" s="20"/>
      <c r="AQ75" s="20"/>
      <c r="AR75" s="20"/>
      <c r="AS75" s="20"/>
      <c r="AT75" s="20"/>
      <c r="AU75" s="20"/>
      <c r="AV75" s="20"/>
      <c r="AW75" s="20"/>
      <c r="AX75" s="93">
        <f t="shared" si="1"/>
        <v>100</v>
      </c>
      <c r="AY75" s="93"/>
      <c r="AZ75" s="93"/>
      <c r="BA75" s="93"/>
      <c r="BB75" s="93"/>
      <c r="BC75" s="94">
        <v>0</v>
      </c>
      <c r="BD75" s="95"/>
      <c r="BE75" s="95"/>
      <c r="BF75" s="95"/>
      <c r="BG75" s="96"/>
      <c r="BH75" s="94"/>
      <c r="BI75" s="95"/>
      <c r="BJ75" s="95"/>
      <c r="BK75" s="95"/>
      <c r="BL75" s="96"/>
      <c r="BM75" s="94">
        <f t="shared" si="2"/>
        <v>0</v>
      </c>
      <c r="BN75" s="95"/>
      <c r="BO75" s="95"/>
      <c r="BP75" s="95"/>
      <c r="BQ75" s="96"/>
      <c r="BR75" s="10"/>
      <c r="BS75" s="10"/>
      <c r="BT75" s="10"/>
      <c r="BU75" s="10"/>
      <c r="BV75" s="10"/>
      <c r="BW75" s="10"/>
      <c r="BX75" s="10"/>
      <c r="BY75" s="10"/>
      <c r="BZ75" s="8"/>
      <c r="CA75" s="1" t="s">
        <v>29</v>
      </c>
    </row>
    <row r="76" spans="1:79" ht="15.75" x14ac:dyDescent="0.2">
      <c r="A76" s="24"/>
      <c r="B76" s="25"/>
      <c r="C76" s="26" t="s">
        <v>86</v>
      </c>
      <c r="D76" s="27"/>
      <c r="E76" s="27"/>
      <c r="F76" s="27"/>
      <c r="G76" s="27"/>
      <c r="H76" s="27"/>
      <c r="I76" s="28"/>
      <c r="J76" s="26" t="s">
        <v>89</v>
      </c>
      <c r="K76" s="27"/>
      <c r="L76" s="27"/>
      <c r="M76" s="27"/>
      <c r="N76" s="28"/>
      <c r="O76" s="26" t="s">
        <v>91</v>
      </c>
      <c r="P76" s="27"/>
      <c r="Q76" s="27"/>
      <c r="R76" s="27"/>
      <c r="S76" s="27"/>
      <c r="T76" s="27"/>
      <c r="U76" s="27"/>
      <c r="V76" s="27"/>
      <c r="W76" s="27"/>
      <c r="X76" s="28"/>
      <c r="Y76" s="29">
        <v>100</v>
      </c>
      <c r="Z76" s="30"/>
      <c r="AA76" s="30"/>
      <c r="AB76" s="30"/>
      <c r="AC76" s="31"/>
      <c r="AD76" s="29"/>
      <c r="AE76" s="30"/>
      <c r="AF76" s="30"/>
      <c r="AG76" s="30"/>
      <c r="AH76" s="31"/>
      <c r="AI76" s="20">
        <f t="shared" si="0"/>
        <v>100</v>
      </c>
      <c r="AJ76" s="20"/>
      <c r="AK76" s="20"/>
      <c r="AL76" s="20"/>
      <c r="AM76" s="20"/>
      <c r="AN76" s="29">
        <v>100</v>
      </c>
      <c r="AO76" s="30"/>
      <c r="AP76" s="30"/>
      <c r="AQ76" s="30"/>
      <c r="AR76" s="31"/>
      <c r="AS76" s="29"/>
      <c r="AT76" s="30"/>
      <c r="AU76" s="30"/>
      <c r="AV76" s="30"/>
      <c r="AW76" s="31"/>
      <c r="AX76" s="93">
        <f t="shared" si="1"/>
        <v>100</v>
      </c>
      <c r="AY76" s="93"/>
      <c r="AZ76" s="93"/>
      <c r="BA76" s="93"/>
      <c r="BB76" s="93"/>
      <c r="BC76" s="94">
        <v>0</v>
      </c>
      <c r="BD76" s="95"/>
      <c r="BE76" s="95"/>
      <c r="BF76" s="95"/>
      <c r="BG76" s="96"/>
      <c r="BH76" s="94"/>
      <c r="BI76" s="95"/>
      <c r="BJ76" s="95"/>
      <c r="BK76" s="95"/>
      <c r="BL76" s="96"/>
      <c r="BM76" s="94">
        <f t="shared" si="2"/>
        <v>0</v>
      </c>
      <c r="BN76" s="95"/>
      <c r="BO76" s="95"/>
      <c r="BP76" s="95"/>
      <c r="BQ76" s="96"/>
    </row>
    <row r="77" spans="1:79" ht="15.95" customHeight="1" x14ac:dyDescent="0.2">
      <c r="A77" s="24"/>
      <c r="B77" s="25"/>
      <c r="C77" s="26" t="s">
        <v>86</v>
      </c>
      <c r="D77" s="27"/>
      <c r="E77" s="27"/>
      <c r="F77" s="27"/>
      <c r="G77" s="27"/>
      <c r="H77" s="27"/>
      <c r="I77" s="28"/>
      <c r="J77" s="26" t="s">
        <v>89</v>
      </c>
      <c r="K77" s="27"/>
      <c r="L77" s="27"/>
      <c r="M77" s="27"/>
      <c r="N77" s="28"/>
      <c r="O77" s="26" t="s">
        <v>91</v>
      </c>
      <c r="P77" s="27"/>
      <c r="Q77" s="27"/>
      <c r="R77" s="27"/>
      <c r="S77" s="27"/>
      <c r="T77" s="27"/>
      <c r="U77" s="27"/>
      <c r="V77" s="27"/>
      <c r="W77" s="27"/>
      <c r="X77" s="28"/>
      <c r="Y77" s="29">
        <v>100</v>
      </c>
      <c r="Z77" s="30"/>
      <c r="AA77" s="30"/>
      <c r="AB77" s="30"/>
      <c r="AC77" s="31"/>
      <c r="AD77" s="29"/>
      <c r="AE77" s="30"/>
      <c r="AF77" s="30"/>
      <c r="AG77" s="30"/>
      <c r="AH77" s="31"/>
      <c r="AI77" s="20">
        <f t="shared" si="0"/>
        <v>100</v>
      </c>
      <c r="AJ77" s="20"/>
      <c r="AK77" s="20"/>
      <c r="AL77" s="20"/>
      <c r="AM77" s="20"/>
      <c r="AN77" s="29">
        <v>100</v>
      </c>
      <c r="AO77" s="30"/>
      <c r="AP77" s="30"/>
      <c r="AQ77" s="30"/>
      <c r="AR77" s="31"/>
      <c r="AS77" s="29"/>
      <c r="AT77" s="30"/>
      <c r="AU77" s="30"/>
      <c r="AV77" s="30"/>
      <c r="AW77" s="31"/>
      <c r="AX77" s="93">
        <f t="shared" si="1"/>
        <v>100</v>
      </c>
      <c r="AY77" s="93"/>
      <c r="AZ77" s="93"/>
      <c r="BA77" s="93"/>
      <c r="BB77" s="93"/>
      <c r="BC77" s="94">
        <v>0</v>
      </c>
      <c r="BD77" s="95"/>
      <c r="BE77" s="95"/>
      <c r="BF77" s="95"/>
      <c r="BG77" s="96"/>
      <c r="BH77" s="94"/>
      <c r="BI77" s="95"/>
      <c r="BJ77" s="95"/>
      <c r="BK77" s="95"/>
      <c r="BL77" s="96"/>
      <c r="BM77" s="94">
        <f t="shared" si="2"/>
        <v>0</v>
      </c>
      <c r="BN77" s="95"/>
      <c r="BO77" s="95"/>
      <c r="BP77" s="95"/>
      <c r="BQ77" s="96"/>
    </row>
    <row r="78" spans="1:79" ht="15.95" customHeight="1" x14ac:dyDescent="0.2">
      <c r="A78" s="105" t="s">
        <v>95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4"/>
      <c r="BN78" s="104"/>
      <c r="BO78" s="104"/>
      <c r="BP78" s="104"/>
      <c r="BQ78" s="104"/>
    </row>
    <row r="79" spans="1:79" ht="15.95" customHeight="1" x14ac:dyDescent="0.2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</row>
    <row r="80" spans="1:79" ht="15.95" customHeight="1" x14ac:dyDescent="0.2">
      <c r="A80" s="48" t="s">
        <v>94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</row>
    <row r="81" spans="1:64" ht="9" customHeight="1" x14ac:dyDescent="0.2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</row>
    <row r="82" spans="1:64" ht="15.75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</row>
    <row r="83" spans="1:64" ht="2.2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</row>
    <row r="84" spans="1:64" x14ac:dyDescent="0.2">
      <c r="A84" s="75" t="s">
        <v>65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3"/>
      <c r="AO84" s="3"/>
      <c r="AP84" s="78" t="s">
        <v>66</v>
      </c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</row>
    <row r="85" spans="1:64" ht="15.95" customHeight="1" x14ac:dyDescent="0.2">
      <c r="W85" s="74" t="s">
        <v>12</v>
      </c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4"/>
      <c r="AO85" s="4"/>
      <c r="AP85" s="74" t="s">
        <v>13</v>
      </c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</row>
    <row r="88" spans="1:64" x14ac:dyDescent="0.2">
      <c r="A88" s="75" t="s">
        <v>93</v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3"/>
      <c r="AO88" s="3"/>
      <c r="AP88" s="78" t="s">
        <v>92</v>
      </c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</row>
    <row r="89" spans="1:64" x14ac:dyDescent="0.2">
      <c r="W89" s="74" t="s">
        <v>12</v>
      </c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4"/>
      <c r="AO89" s="4"/>
      <c r="AP89" s="74" t="s">
        <v>13</v>
      </c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</row>
  </sheetData>
  <mergeCells count="382">
    <mergeCell ref="BN44:BQ44"/>
    <mergeCell ref="AA41:AO41"/>
    <mergeCell ref="AP41:BC41"/>
    <mergeCell ref="BD41:BQ41"/>
    <mergeCell ref="AP43:AT43"/>
    <mergeCell ref="AU42:AY42"/>
    <mergeCell ref="AP42:AT42"/>
    <mergeCell ref="A78:BL79"/>
    <mergeCell ref="A49:BL50"/>
    <mergeCell ref="A59:BL60"/>
    <mergeCell ref="BN42:BQ42"/>
    <mergeCell ref="BI42:BM42"/>
    <mergeCell ref="AK42:AO42"/>
    <mergeCell ref="AA43:AE43"/>
    <mergeCell ref="AF43:AJ43"/>
    <mergeCell ref="A34:F34"/>
    <mergeCell ref="G34:BL34"/>
    <mergeCell ref="A35:F35"/>
    <mergeCell ref="G35:BL35"/>
    <mergeCell ref="A36:F36"/>
    <mergeCell ref="G36:BL36"/>
    <mergeCell ref="BN43:BQ43"/>
    <mergeCell ref="C41:Z42"/>
    <mergeCell ref="C43:Z43"/>
    <mergeCell ref="A40:BQ40"/>
    <mergeCell ref="A39:BQ39"/>
    <mergeCell ref="AN65:AR65"/>
    <mergeCell ref="AK43:AO43"/>
    <mergeCell ref="BD42:BH42"/>
    <mergeCell ref="AA58:AF58"/>
    <mergeCell ref="AG58:AK58"/>
    <mergeCell ref="AL58:AP58"/>
    <mergeCell ref="AI64:AM64"/>
    <mergeCell ref="A26:F26"/>
    <mergeCell ref="G26:BL26"/>
    <mergeCell ref="A27:F27"/>
    <mergeCell ref="G27:BL27"/>
    <mergeCell ref="A44:B44"/>
    <mergeCell ref="AZ44:BC44"/>
    <mergeCell ref="AU44:AY44"/>
    <mergeCell ref="BI44:BM44"/>
    <mergeCell ref="BD44:BH44"/>
    <mergeCell ref="C65:I65"/>
    <mergeCell ref="AA42:AE42"/>
    <mergeCell ref="AF42:AJ42"/>
    <mergeCell ref="Q56:U56"/>
    <mergeCell ref="V56:Z56"/>
    <mergeCell ref="AA56:AF56"/>
    <mergeCell ref="Q55:U55"/>
    <mergeCell ref="A55:P55"/>
    <mergeCell ref="A53:P54"/>
    <mergeCell ref="A65:B65"/>
    <mergeCell ref="J65:N65"/>
    <mergeCell ref="O65:X65"/>
    <mergeCell ref="Y65:AC65"/>
    <mergeCell ref="AD65:AH65"/>
    <mergeCell ref="AI65:AM65"/>
    <mergeCell ref="AP89:BH89"/>
    <mergeCell ref="A88:V88"/>
    <mergeCell ref="W88:AM88"/>
    <mergeCell ref="AP88:BH88"/>
    <mergeCell ref="W89:AM89"/>
    <mergeCell ref="BG58:BL58"/>
    <mergeCell ref="Y63:AM63"/>
    <mergeCell ref="AN63:BB63"/>
    <mergeCell ref="BC63:BQ63"/>
    <mergeCell ref="AW58:BA58"/>
    <mergeCell ref="AP85:BH85"/>
    <mergeCell ref="W85:AM85"/>
    <mergeCell ref="A84:V84"/>
    <mergeCell ref="W84:AM84"/>
    <mergeCell ref="AP84:BH84"/>
    <mergeCell ref="A80:BL80"/>
    <mergeCell ref="A81:BL81"/>
    <mergeCell ref="A63:B64"/>
    <mergeCell ref="C63:I64"/>
    <mergeCell ref="J63:N64"/>
    <mergeCell ref="O63:X64"/>
    <mergeCell ref="C66:I66"/>
    <mergeCell ref="J66:N66"/>
    <mergeCell ref="O66:X66"/>
    <mergeCell ref="AD68:AH68"/>
    <mergeCell ref="BB58:BF58"/>
    <mergeCell ref="A61:BQ61"/>
    <mergeCell ref="A66:B66"/>
    <mergeCell ref="AK44:AO44"/>
    <mergeCell ref="AF44:AJ44"/>
    <mergeCell ref="A58:P58"/>
    <mergeCell ref="Q58:U58"/>
    <mergeCell ref="A51:BL51"/>
    <mergeCell ref="AQ58:AV58"/>
    <mergeCell ref="A56:P56"/>
    <mergeCell ref="AQ55:AV55"/>
    <mergeCell ref="AL55:AP55"/>
    <mergeCell ref="AG55:AK55"/>
    <mergeCell ref="AA55:AF55"/>
    <mergeCell ref="AF48:AJ48"/>
    <mergeCell ref="AZ48:BC48"/>
    <mergeCell ref="BD48:BH48"/>
    <mergeCell ref="BI48:BM48"/>
    <mergeCell ref="AQ56:AV56"/>
    <mergeCell ref="AN66:AR66"/>
    <mergeCell ref="AS66:AW66"/>
    <mergeCell ref="V58:Z58"/>
    <mergeCell ref="BD45:BH45"/>
    <mergeCell ref="AD66:AH66"/>
    <mergeCell ref="AI66:AM66"/>
    <mergeCell ref="BM68:BQ68"/>
    <mergeCell ref="BM69:BQ69"/>
    <mergeCell ref="C44:Z44"/>
    <mergeCell ref="AN64:AR64"/>
    <mergeCell ref="AX66:BB66"/>
    <mergeCell ref="AZ46:BC46"/>
    <mergeCell ref="BD46:BH46"/>
    <mergeCell ref="Q54:U54"/>
    <mergeCell ref="BG56:BL56"/>
    <mergeCell ref="AU48:AY48"/>
    <mergeCell ref="AW55:BA55"/>
    <mergeCell ref="BB55:BF55"/>
    <mergeCell ref="BG55:BL55"/>
    <mergeCell ref="AW54:BA54"/>
    <mergeCell ref="A52:BL52"/>
    <mergeCell ref="AP44:AT44"/>
    <mergeCell ref="AL56:AP56"/>
    <mergeCell ref="BG54:BL54"/>
    <mergeCell ref="AW53:BL53"/>
    <mergeCell ref="AA44:AE44"/>
    <mergeCell ref="AK48:AO48"/>
    <mergeCell ref="Y66:AC66"/>
    <mergeCell ref="Q53:AF53"/>
    <mergeCell ref="AO2:BL6"/>
    <mergeCell ref="A7:BL7"/>
    <mergeCell ref="A8:BL8"/>
    <mergeCell ref="A9:BL9"/>
    <mergeCell ref="BM64:BQ64"/>
    <mergeCell ref="BH64:BL64"/>
    <mergeCell ref="BC64:BG64"/>
    <mergeCell ref="AD64:AH64"/>
    <mergeCell ref="AX64:BB64"/>
    <mergeCell ref="AS64:AW64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3:AY43"/>
    <mergeCell ref="AQ54:AV54"/>
    <mergeCell ref="AA48:AE48"/>
    <mergeCell ref="Y64:AC64"/>
    <mergeCell ref="BI45:BM45"/>
    <mergeCell ref="A20:B20"/>
    <mergeCell ref="D20:J20"/>
    <mergeCell ref="A41:B42"/>
    <mergeCell ref="A43:B43"/>
    <mergeCell ref="D21:J21"/>
    <mergeCell ref="A29:BL29"/>
    <mergeCell ref="A30:BL30"/>
    <mergeCell ref="A32:BL32"/>
    <mergeCell ref="A33:F33"/>
    <mergeCell ref="G33:BL33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AU46:AY46"/>
    <mergeCell ref="AZ43:BC43"/>
    <mergeCell ref="BD43:BH43"/>
    <mergeCell ref="BI43:BM43"/>
    <mergeCell ref="AZ42:BC42"/>
    <mergeCell ref="A23:BL23"/>
    <mergeCell ref="A24:F24"/>
    <mergeCell ref="G24:BL24"/>
    <mergeCell ref="A25:F25"/>
    <mergeCell ref="G25:BL25"/>
    <mergeCell ref="AK46:AO46"/>
    <mergeCell ref="AP46:AT46"/>
    <mergeCell ref="BN45:BQ45"/>
    <mergeCell ref="A47:B47"/>
    <mergeCell ref="C47:Z47"/>
    <mergeCell ref="AA47:AE47"/>
    <mergeCell ref="AF47:AJ47"/>
    <mergeCell ref="AK47:AO47"/>
    <mergeCell ref="AP47:AT47"/>
    <mergeCell ref="AU47:AY47"/>
    <mergeCell ref="AZ47:BC47"/>
    <mergeCell ref="BD47:BH47"/>
    <mergeCell ref="A45:B45"/>
    <mergeCell ref="C45:Z45"/>
    <mergeCell ref="AA45:AE45"/>
    <mergeCell ref="AF45:AJ45"/>
    <mergeCell ref="AK45:AO45"/>
    <mergeCell ref="AP45:AT45"/>
    <mergeCell ref="AU45:AY45"/>
    <mergeCell ref="AZ45:BC45"/>
    <mergeCell ref="BI46:BM46"/>
    <mergeCell ref="BN46:BQ46"/>
    <mergeCell ref="A46:B46"/>
    <mergeCell ref="C46:Z46"/>
    <mergeCell ref="AA46:AE46"/>
    <mergeCell ref="AF46:AJ46"/>
    <mergeCell ref="BI47:BM47"/>
    <mergeCell ref="BN47:BQ47"/>
    <mergeCell ref="A57:P57"/>
    <mergeCell ref="Q57:U57"/>
    <mergeCell ref="V57:Z57"/>
    <mergeCell ref="AA57:AF57"/>
    <mergeCell ref="AG57:AK57"/>
    <mergeCell ref="AL57:AP57"/>
    <mergeCell ref="AQ57:AV57"/>
    <mergeCell ref="AW57:BA57"/>
    <mergeCell ref="A48:B48"/>
    <mergeCell ref="C48:Z48"/>
    <mergeCell ref="AW56:BA56"/>
    <mergeCell ref="BB56:BF56"/>
    <mergeCell ref="BB54:BF54"/>
    <mergeCell ref="AL54:AP54"/>
    <mergeCell ref="AA54:AF54"/>
    <mergeCell ref="V54:Z54"/>
    <mergeCell ref="BN48:BQ48"/>
    <mergeCell ref="V55:Z55"/>
    <mergeCell ref="AG56:AK56"/>
    <mergeCell ref="AG54:AK54"/>
    <mergeCell ref="AP48:AT48"/>
    <mergeCell ref="AG53:AV53"/>
    <mergeCell ref="BM67:BQ67"/>
    <mergeCell ref="A68:B68"/>
    <mergeCell ref="C68:I68"/>
    <mergeCell ref="J68:N68"/>
    <mergeCell ref="O68:X68"/>
    <mergeCell ref="Y68:AC68"/>
    <mergeCell ref="BB57:BF57"/>
    <mergeCell ref="BG57:BL57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X65:BB65"/>
    <mergeCell ref="AS65:AW65"/>
    <mergeCell ref="BC65:BG65"/>
    <mergeCell ref="BH65:BL65"/>
    <mergeCell ref="BM65:BQ65"/>
    <mergeCell ref="BM66:BQ66"/>
    <mergeCell ref="BH66:BL66"/>
    <mergeCell ref="BC66:BG66"/>
    <mergeCell ref="AI68:AM68"/>
    <mergeCell ref="AN68:AR68"/>
    <mergeCell ref="AS68:AW68"/>
    <mergeCell ref="AX68:BB68"/>
    <mergeCell ref="BC68:BG68"/>
    <mergeCell ref="BH68:BL68"/>
    <mergeCell ref="AS67:AW67"/>
    <mergeCell ref="AX67:BB67"/>
    <mergeCell ref="BC67:BG67"/>
    <mergeCell ref="BH67:BL67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A72:B72"/>
    <mergeCell ref="C72:I72"/>
    <mergeCell ref="J72:N72"/>
    <mergeCell ref="O72:X72"/>
    <mergeCell ref="Y72:AC72"/>
    <mergeCell ref="AD72:AH72"/>
    <mergeCell ref="BM72:BQ72"/>
    <mergeCell ref="AI72:AM72"/>
    <mergeCell ref="AN72:AR72"/>
    <mergeCell ref="AS72:AW72"/>
    <mergeCell ref="AX72:BB72"/>
    <mergeCell ref="BC72:BG72"/>
    <mergeCell ref="BH72:BL72"/>
    <mergeCell ref="J73:N73"/>
    <mergeCell ref="O73:X73"/>
    <mergeCell ref="Y73:AC73"/>
    <mergeCell ref="AD73:AH73"/>
    <mergeCell ref="AI73:AM73"/>
    <mergeCell ref="AN73:AR73"/>
    <mergeCell ref="AS73:AW73"/>
    <mergeCell ref="BH71:BL71"/>
    <mergeCell ref="BM71:BQ71"/>
    <mergeCell ref="AX73:BB73"/>
    <mergeCell ref="BC73:BG73"/>
    <mergeCell ref="BH73:BL73"/>
    <mergeCell ref="BM73:BQ73"/>
    <mergeCell ref="A76:B76"/>
    <mergeCell ref="C76:I76"/>
    <mergeCell ref="J76:N76"/>
    <mergeCell ref="O76:X76"/>
    <mergeCell ref="Y76:AC76"/>
    <mergeCell ref="AD76:AH76"/>
    <mergeCell ref="AX75:BB75"/>
    <mergeCell ref="BC75:BG75"/>
    <mergeCell ref="BH75:BL75"/>
    <mergeCell ref="BM75:BQ75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73:B73"/>
    <mergeCell ref="C73:I73"/>
    <mergeCell ref="BM77:BQ77"/>
    <mergeCell ref="A74:B74"/>
    <mergeCell ref="C74:I74"/>
    <mergeCell ref="J74:N74"/>
    <mergeCell ref="O74:X74"/>
    <mergeCell ref="Y74:AC74"/>
    <mergeCell ref="AD74:AH74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7:BB77"/>
    <mergeCell ref="BC77:BG77"/>
    <mergeCell ref="BH77:BL77"/>
  </mergeCells>
  <phoneticPr fontId="0" type="noConversion"/>
  <conditionalFormatting sqref="C67">
    <cfRule type="cellIs" dxfId="21" priority="21" stopIfTrue="1" operator="equal">
      <formula>$C56</formula>
    </cfRule>
  </conditionalFormatting>
  <conditionalFormatting sqref="A67:B67">
    <cfRule type="cellIs" dxfId="20" priority="22" stopIfTrue="1" operator="equal">
      <formula>0</formula>
    </cfRule>
  </conditionalFormatting>
  <conditionalFormatting sqref="C68">
    <cfRule type="cellIs" dxfId="19" priority="19" stopIfTrue="1" operator="equal">
      <formula>$C57</formula>
    </cfRule>
  </conditionalFormatting>
  <conditionalFormatting sqref="A68:B68">
    <cfRule type="cellIs" dxfId="18" priority="20" stopIfTrue="1" operator="equal">
      <formula>0</formula>
    </cfRule>
  </conditionalFormatting>
  <conditionalFormatting sqref="C69">
    <cfRule type="cellIs" dxfId="17" priority="17" stopIfTrue="1" operator="equal">
      <formula>$C58</formula>
    </cfRule>
  </conditionalFormatting>
  <conditionalFormatting sqref="A69:B69">
    <cfRule type="cellIs" dxfId="16" priority="18" stopIfTrue="1" operator="equal">
      <formula>0</formula>
    </cfRule>
  </conditionalFormatting>
  <conditionalFormatting sqref="C70">
    <cfRule type="cellIs" dxfId="15" priority="15" stopIfTrue="1" operator="equal">
      <formula>$C60</formula>
    </cfRule>
  </conditionalFormatting>
  <conditionalFormatting sqref="A70:B70">
    <cfRule type="cellIs" dxfId="14" priority="16" stopIfTrue="1" operator="equal">
      <formula>0</formula>
    </cfRule>
  </conditionalFormatting>
  <conditionalFormatting sqref="C71">
    <cfRule type="cellIs" dxfId="13" priority="13" stopIfTrue="1" operator="equal">
      <formula>$C61</formula>
    </cfRule>
  </conditionalFormatting>
  <conditionalFormatting sqref="A71:B71">
    <cfRule type="cellIs" dxfId="12" priority="14" stopIfTrue="1" operator="equal">
      <formula>0</formula>
    </cfRule>
  </conditionalFormatting>
  <conditionalFormatting sqref="C72">
    <cfRule type="cellIs" dxfId="11" priority="11" stopIfTrue="1" operator="equal">
      <formula>$C62</formula>
    </cfRule>
  </conditionalFormatting>
  <conditionalFormatting sqref="A72:B72">
    <cfRule type="cellIs" dxfId="10" priority="12" stopIfTrue="1" operator="equal">
      <formula>0</formula>
    </cfRule>
  </conditionalFormatting>
  <conditionalFormatting sqref="C73">
    <cfRule type="cellIs" dxfId="9" priority="9" stopIfTrue="1" operator="equal">
      <formula>$C63</formula>
    </cfRule>
  </conditionalFormatting>
  <conditionalFormatting sqref="A73:B73">
    <cfRule type="cellIs" dxfId="8" priority="10" stopIfTrue="1" operator="equal">
      <formula>0</formula>
    </cfRule>
  </conditionalFormatting>
  <conditionalFormatting sqref="C76">
    <cfRule type="cellIs" dxfId="7" priority="7" stopIfTrue="1" operator="equal">
      <formula>$C64</formula>
    </cfRule>
  </conditionalFormatting>
  <conditionalFormatting sqref="A76:B76">
    <cfRule type="cellIs" dxfId="6" priority="8" stopIfTrue="1" operator="equal">
      <formula>0</formula>
    </cfRule>
  </conditionalFormatting>
  <conditionalFormatting sqref="C77">
    <cfRule type="cellIs" dxfId="5" priority="5" stopIfTrue="1" operator="equal">
      <formula>$C65</formula>
    </cfRule>
  </conditionalFormatting>
  <conditionalFormatting sqref="A77:B77">
    <cfRule type="cellIs" dxfId="4" priority="6" stopIfTrue="1" operator="equal">
      <formula>0</formula>
    </cfRule>
  </conditionalFormatting>
  <conditionalFormatting sqref="C75">
    <cfRule type="cellIs" dxfId="3" priority="1" stopIfTrue="1" operator="equal">
      <formula>$C63</formula>
    </cfRule>
  </conditionalFormatting>
  <conditionalFormatting sqref="C74">
    <cfRule type="cellIs" dxfId="2" priority="3" stopIfTrue="1" operator="equal">
      <formula>$C62</formula>
    </cfRule>
  </conditionalFormatting>
  <conditionalFormatting sqref="A74:B74">
    <cfRule type="cellIs" dxfId="1" priority="4" stopIfTrue="1" operator="equal">
      <formula>0</formula>
    </cfRule>
  </conditionalFormatting>
  <conditionalFormatting sqref="A75:B75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КПК0117140</vt:lpstr>
      <vt:lpstr>КПК0117140!Область_печати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FinOtdelNach</cp:lastModifiedBy>
  <cp:lastPrinted>2020-03-12T09:48:35Z</cp:lastPrinted>
  <dcterms:created xsi:type="dcterms:W3CDTF">2016-08-10T10:53:25Z</dcterms:created>
  <dcterms:modified xsi:type="dcterms:W3CDTF">2020-03-16T12:59:42Z</dcterms:modified>
</cp:coreProperties>
</file>