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2" i="1" l="1"/>
  <c r="F36" i="1"/>
  <c r="F37" i="1"/>
  <c r="E36" i="1"/>
  <c r="E37" i="1"/>
  <c r="D47" i="1"/>
  <c r="D112" i="1" l="1"/>
  <c r="D104" i="1"/>
  <c r="E41" i="1"/>
  <c r="F41" i="1"/>
  <c r="D85" i="1" l="1"/>
  <c r="D96" i="1"/>
  <c r="D97" i="1"/>
  <c r="D98" i="1"/>
  <c r="D99" i="1"/>
  <c r="F100" i="1"/>
  <c r="E100" i="1"/>
  <c r="D100" i="1" s="1"/>
  <c r="D95" i="1"/>
  <c r="D41" i="1"/>
  <c r="F42" i="1"/>
  <c r="D42" i="1" s="1"/>
  <c r="D48" i="1"/>
  <c r="D46" i="1"/>
  <c r="D45" i="1"/>
  <c r="D44" i="1"/>
  <c r="D36" i="1"/>
  <c r="D37" i="1"/>
</calcChain>
</file>

<file path=xl/sharedStrings.xml><?xml version="1.0" encoding="utf-8"?>
<sst xmlns="http://schemas.openxmlformats.org/spreadsheetml/2006/main" count="228" uniqueCount="188">
  <si>
    <t>Додаток 1</t>
  </si>
  <si>
    <t>"ЗАТВЕРДЖЕНО"</t>
  </si>
  <si>
    <t>Проект</t>
  </si>
  <si>
    <t>Х</t>
  </si>
  <si>
    <t>Попередній</t>
  </si>
  <si>
    <t>Уточнений</t>
  </si>
  <si>
    <t>Зміни</t>
  </si>
  <si>
    <t>зробити позначку  "Х"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</si>
  <si>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</si>
  <si>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</si>
  <si>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</si>
  <si>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</si>
  <si>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Комунальне некомерційне підприємство "Овруцький центр первинної медико-санітарної допомоги"</t>
  </si>
  <si>
    <t xml:space="preserve">за ЄДРПОУ </t>
  </si>
  <si>
    <t xml:space="preserve">Організаційно-правова форма </t>
  </si>
  <si>
    <t xml:space="preserve">Комунальне підприємство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</si>
  <si>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</si>
  <si>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</si>
  <si>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</si>
  <si>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</si>
  <si>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Міські,районні у містах ради та їх виконавчі органи</t>
  </si>
  <si>
    <t>за СПОДУ</t>
  </si>
  <si>
    <t xml:space="preserve">Галузь     </t>
  </si>
  <si>
    <t>за ЗКГНГ</t>
  </si>
  <si>
    <t xml:space="preserve">Вид економічної діяльності    </t>
  </si>
  <si>
    <t>Діяльність лікарняних закладів</t>
  </si>
  <si>
    <t xml:space="preserve">за  КВЕД  </t>
  </si>
  <si>
    <t>86.10</t>
  </si>
  <si>
    <t>Одиниця виміру: тис. грн.</t>
  </si>
  <si>
    <t xml:space="preserve">Місцезнаходження  </t>
  </si>
  <si>
    <t>м. Овруч вул. Т.Шевченка, 41</t>
  </si>
  <si>
    <t xml:space="preserve">Телефон </t>
  </si>
  <si>
    <t>Керівник</t>
  </si>
  <si>
    <t>С.О.Левківський</t>
  </si>
  <si>
    <t xml:space="preserve">Код рядка </t>
  </si>
  <si>
    <t>І  квартал</t>
  </si>
  <si>
    <t>ІІ  квартал</t>
  </si>
  <si>
    <t>ІІІ  квартал</t>
  </si>
  <si>
    <t>ІV квартал</t>
  </si>
  <si>
    <t>І. Фінансові результати</t>
  </si>
  <si>
    <r>
      <rPr>
        <b/>
        <sz val="12"/>
        <rFont val="Times New Roman Cyr"/>
        <charset val="204"/>
      </rPr>
      <t xml:space="preserve">Дохід </t>
    </r>
    <r>
      <rPr>
        <sz val="12"/>
        <rFont val="Times New Roman Cyr"/>
        <family val="1"/>
        <charset val="204"/>
      </rPr>
      <t>(виручка) від реалізації продукції (товарів, робіт, послуг)</t>
    </r>
  </si>
  <si>
    <t>010</t>
  </si>
  <si>
    <t>в т.ч.за рахунок бюджетних коштів</t>
  </si>
  <si>
    <t>податок на додану вартість</t>
  </si>
  <si>
    <t>020</t>
  </si>
  <si>
    <t>інші непрямі податки</t>
  </si>
  <si>
    <t>030</t>
  </si>
  <si>
    <t>Інші вирахування з доходу</t>
  </si>
  <si>
    <t>040</t>
  </si>
  <si>
    <t>Чистий дохід (виручка) від реалізації продукції (товарів, робіт, послуг)</t>
  </si>
  <si>
    <t>050</t>
  </si>
  <si>
    <r>
      <rPr>
        <b/>
        <sz val="12"/>
        <rFont val="Times New Roman Cyr"/>
        <charset val="204"/>
      </rPr>
      <t>Собівартість</t>
    </r>
    <r>
      <rPr>
        <sz val="12"/>
        <rFont val="Times New Roman Cyr"/>
        <family val="1"/>
        <charset val="204"/>
      </rPr>
      <t xml:space="preserve"> реалізованої продукції (товарів, робіт та послуг)</t>
    </r>
    <r>
      <rPr>
        <i/>
        <sz val="12"/>
        <rFont val="Times New Roman Cyr"/>
        <family val="1"/>
        <charset val="204"/>
      </rPr>
      <t xml:space="preserve"> (сума рядків з 061 по 065)</t>
    </r>
  </si>
  <si>
    <t>060</t>
  </si>
  <si>
    <t>у тому числі операційні витрати за економічними елементами:</t>
  </si>
  <si>
    <t>матеріальні витрати</t>
  </si>
  <si>
    <t>061</t>
  </si>
  <si>
    <t>витрати на оплату праці</t>
  </si>
  <si>
    <t>062</t>
  </si>
  <si>
    <t>відрахування на соціальні заходи</t>
  </si>
  <si>
    <t>063</t>
  </si>
  <si>
    <t>амортизація</t>
  </si>
  <si>
    <t>064</t>
  </si>
  <si>
    <t>інші операційні витрати</t>
  </si>
  <si>
    <t>065</t>
  </si>
  <si>
    <t>Валовий</t>
  </si>
  <si>
    <t>прибуток</t>
  </si>
  <si>
    <t>071</t>
  </si>
  <si>
    <t>збиток</t>
  </si>
  <si>
    <t>072</t>
  </si>
  <si>
    <r>
      <rPr>
        <b/>
        <sz val="12"/>
        <rFont val="Times New Roman Cyr"/>
        <charset val="204"/>
      </rPr>
      <t>Інші операційні доходи</t>
    </r>
    <r>
      <rPr>
        <sz val="12"/>
        <rFont val="Times New Roman Cyr"/>
        <family val="1"/>
        <charset val="204"/>
      </rPr>
      <t>, у т.ч.</t>
    </r>
  </si>
  <si>
    <t>080</t>
  </si>
  <si>
    <t>дохід від операційної оренди активів</t>
  </si>
  <si>
    <t>081</t>
  </si>
  <si>
    <t>одержані гранти та субсидії</t>
  </si>
  <si>
    <t>082</t>
  </si>
  <si>
    <t>дохід від реалізації необоротних активів, утримуваних для продажу</t>
  </si>
  <si>
    <t>083</t>
  </si>
  <si>
    <r>
      <rPr>
        <b/>
        <sz val="12"/>
        <rFont val="Times New Roman Cyr"/>
        <charset val="204"/>
      </rPr>
      <t>Адміністративні витрати</t>
    </r>
    <r>
      <rPr>
        <sz val="12"/>
        <rFont val="Times New Roman Cyr"/>
        <family val="1"/>
        <charset val="204"/>
      </rPr>
      <t xml:space="preserve"> (сума рядків з 091 по 095), у т.ч.</t>
    </r>
  </si>
  <si>
    <t>090</t>
  </si>
  <si>
    <t>091</t>
  </si>
  <si>
    <t>092</t>
  </si>
  <si>
    <t>093</t>
  </si>
  <si>
    <t>094</t>
  </si>
  <si>
    <t>095</t>
  </si>
  <si>
    <r>
      <rPr>
        <b/>
        <sz val="12"/>
        <rFont val="Times New Roman Cyr"/>
        <charset val="204"/>
      </rPr>
      <t xml:space="preserve">Витрати на збут </t>
    </r>
    <r>
      <rPr>
        <sz val="12"/>
        <rFont val="Times New Roman Cyr"/>
        <family val="1"/>
        <charset val="204"/>
      </rPr>
      <t>(сума рядків з 101 по 105), у т.ч.:</t>
    </r>
  </si>
  <si>
    <t>100</t>
  </si>
  <si>
    <t>101</t>
  </si>
  <si>
    <t>102</t>
  </si>
  <si>
    <t>103</t>
  </si>
  <si>
    <t>104</t>
  </si>
  <si>
    <t>105</t>
  </si>
  <si>
    <r>
      <rPr>
        <b/>
        <sz val="12"/>
        <rFont val="Times New Roman Cyr"/>
        <charset val="204"/>
      </rPr>
      <t xml:space="preserve">Інші операційні витрати </t>
    </r>
    <r>
      <rPr>
        <sz val="12"/>
        <rFont val="Times New Roman Cyr"/>
        <family val="1"/>
        <charset val="204"/>
      </rPr>
      <t>(сума рядків з 111 по 115), у т.ч.:</t>
    </r>
  </si>
  <si>
    <t>110</t>
  </si>
  <si>
    <t>111</t>
  </si>
  <si>
    <t>112</t>
  </si>
  <si>
    <t>113</t>
  </si>
  <si>
    <t>114</t>
  </si>
  <si>
    <t>115</t>
  </si>
  <si>
    <t>Фінансові результати від операційної діяльності:</t>
  </si>
  <si>
    <t>121</t>
  </si>
  <si>
    <t>122</t>
  </si>
  <si>
    <t xml:space="preserve">Дохід від участі в капіталі </t>
  </si>
  <si>
    <t>130</t>
  </si>
  <si>
    <t xml:space="preserve">Інші фінансові доходи </t>
  </si>
  <si>
    <t>140</t>
  </si>
  <si>
    <t xml:space="preserve">Інші доходи </t>
  </si>
  <si>
    <t>150</t>
  </si>
  <si>
    <t>у тому числі:</t>
  </si>
  <si>
    <t>дохід від реалізації фінансових інвестицій</t>
  </si>
  <si>
    <t>152</t>
  </si>
  <si>
    <t>дохід від безоплатно одержаних активів</t>
  </si>
  <si>
    <t>154</t>
  </si>
  <si>
    <t>Фінансові витрати</t>
  </si>
  <si>
    <t>160</t>
  </si>
  <si>
    <t>Витрати від участі в капіталі</t>
  </si>
  <si>
    <t>170</t>
  </si>
  <si>
    <t>Інші витрати</t>
  </si>
  <si>
    <t>180</t>
  </si>
  <si>
    <t>Фінансові результати від звичайної діяльності до оподаткування:</t>
  </si>
  <si>
    <t>191</t>
  </si>
  <si>
    <t>192</t>
  </si>
  <si>
    <t>Податок на прибуток</t>
  </si>
  <si>
    <t>200</t>
  </si>
  <si>
    <t>Чистий</t>
  </si>
  <si>
    <t>211</t>
  </si>
  <si>
    <t>212</t>
  </si>
  <si>
    <t>Відрахування частини прибутку</t>
  </si>
  <si>
    <t>220</t>
  </si>
  <si>
    <t>ІІ. Елементи операційних витрат (разом)</t>
  </si>
  <si>
    <t>310</t>
  </si>
  <si>
    <t>320</t>
  </si>
  <si>
    <t>330</t>
  </si>
  <si>
    <t>340</t>
  </si>
  <si>
    <t>350</t>
  </si>
  <si>
    <t>Разом (сума рядків з 310 по 350)</t>
  </si>
  <si>
    <t>360</t>
  </si>
  <si>
    <t>ІІІ. Капітальні інвестиції протягом року</t>
  </si>
  <si>
    <t>Капітальне будівництво</t>
  </si>
  <si>
    <t>410</t>
  </si>
  <si>
    <t>411</t>
  </si>
  <si>
    <t>Придбання (виготовлення) основних засобів та інших необоротних матеріальних активів</t>
  </si>
  <si>
    <t>420</t>
  </si>
  <si>
    <t>421</t>
  </si>
  <si>
    <t>Придбання  (створення) нематеріальних активів</t>
  </si>
  <si>
    <t>430</t>
  </si>
  <si>
    <t>431</t>
  </si>
  <si>
    <t>Погашення отриманих на капітальні інвестиції позик</t>
  </si>
  <si>
    <t>440</t>
  </si>
  <si>
    <t>441</t>
  </si>
  <si>
    <t>Модернізація, модифікація, дообладнання, реконструкція, інші види поліпшення необоротних активів</t>
  </si>
  <si>
    <t>450</t>
  </si>
  <si>
    <t>451</t>
  </si>
  <si>
    <t>Разом (сума рядків 410,420,430,440,450):</t>
  </si>
  <si>
    <t>490</t>
  </si>
  <si>
    <t>в т.ч.за рахунок бюджетних коштів (сума рядків 411,421,431,441,451)</t>
  </si>
  <si>
    <t>491</t>
  </si>
  <si>
    <t>IV. Додаткова інформація</t>
  </si>
  <si>
    <t>Чисельність працівників</t>
  </si>
  <si>
    <t>510</t>
  </si>
  <si>
    <t>Первісна вартість основних засобів</t>
  </si>
  <si>
    <t>520</t>
  </si>
  <si>
    <t>Податкова заборгованість</t>
  </si>
  <si>
    <t>530</t>
  </si>
  <si>
    <t>Заборгованість перед працівниками за заробітною платою</t>
  </si>
  <si>
    <t>540</t>
  </si>
  <si>
    <t>(підпис)</t>
  </si>
  <si>
    <t>(ПІБ)</t>
  </si>
  <si>
    <t>Головний бухгалтер</t>
  </si>
  <si>
    <t>Жила Н.В.</t>
  </si>
  <si>
    <t>Плановий І півріччя (усього)</t>
  </si>
  <si>
    <t>Хомич О.В.</t>
  </si>
  <si>
    <t>Т.в.о. головного лікаря</t>
  </si>
  <si>
    <t>Факт І півріччя (усього)</t>
  </si>
  <si>
    <t>2030,00</t>
  </si>
  <si>
    <t>15080,00</t>
  </si>
  <si>
    <t>16274,6</t>
  </si>
  <si>
    <t>12300,00</t>
  </si>
  <si>
    <t>2669,8</t>
  </si>
  <si>
    <t>364,8</t>
  </si>
  <si>
    <t>264,8</t>
  </si>
  <si>
    <t>У тому числі  ( Факт І півріччя )</t>
  </si>
  <si>
    <t>ЗАТВЕРДЖЕННЯ ФІНАНСОВОГО ПЛАНУ ПІДПРИЄМСТВА ЗА І ПІВРІЧЧЯ 2021 року</t>
  </si>
  <si>
    <t>16495,1</t>
  </si>
  <si>
    <t>1400</t>
  </si>
  <si>
    <t>790</t>
  </si>
  <si>
    <t>17524,6</t>
  </si>
  <si>
    <t>267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</si>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</sst>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 Cyr"/>
      <charset val="204"/>
    </font>
    <font>
      <b/>
      <i/>
      <sz val="12"/>
      <name val="Times New Roman"/>
      <family val="1"/>
      <charset val="204"/>
    </font>
    <font>
      <sz val="12"/>
      <color indexed="11"/>
      <name val="Arial"/>
      <family val="2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1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i/>
      <u/>
      <sz val="12"/>
      <name val="Times New Roman Cyr"/>
      <family val="1"/>
      <charset val="204"/>
    </font>
    <font>
      <sz val="9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8"/>
      <name val="Times New Roman Cyr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1" fillId="0" borderId="0" xfId="1"/>
    <xf numFmtId="0" fontId="2" fillId="0" borderId="0" xfId="1" applyFont="1" applyFill="1" applyBorder="1"/>
    <xf numFmtId="0" fontId="3" fillId="0" borderId="0" xfId="1" applyFont="1" applyFill="1" applyBorder="1"/>
    <xf numFmtId="0" fontId="4" fillId="0" borderId="0" xfId="1" applyFont="1" applyFill="1" applyBorder="1"/>
    <xf numFmtId="0" fontId="5" fillId="0" borderId="0" xfId="1" applyFont="1" applyFill="1"/>
    <xf numFmtId="0" fontId="7" fillId="0" borderId="0" xfId="1" applyFont="1" applyFill="1"/>
    <xf numFmtId="0" fontId="6" fillId="0" borderId="0" xfId="1" applyFont="1" applyFill="1"/>
    <xf numFmtId="0" fontId="9" fillId="0" borderId="1" xfId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wrapText="1"/>
    </xf>
    <xf numFmtId="0" fontId="1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164" fontId="10" fillId="0" borderId="1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11" fillId="0" borderId="1" xfId="1" applyNumberFormat="1" applyFont="1" applyFill="1" applyBorder="1" applyAlignment="1"/>
    <xf numFmtId="164" fontId="12" fillId="0" borderId="1" xfId="1" applyNumberFormat="1" applyFont="1" applyFill="1" applyBorder="1" applyAlignment="1"/>
    <xf numFmtId="49" fontId="9" fillId="0" borderId="1" xfId="1" quotePrefix="1" applyNumberFormat="1" applyFont="1" applyFill="1" applyBorder="1" applyAlignment="1">
      <alignment horizontal="center" vertical="center"/>
    </xf>
    <xf numFmtId="49" fontId="9" fillId="0" borderId="1" xfId="1" quotePrefix="1" applyNumberFormat="1" applyFont="1" applyFill="1" applyBorder="1" applyAlignment="1">
      <alignment horizontal="center"/>
    </xf>
    <xf numFmtId="0" fontId="26" fillId="0" borderId="1" xfId="1" applyFont="1" applyFill="1" applyBorder="1" applyAlignment="1">
      <alignment horizontal="left" wrapText="1"/>
    </xf>
    <xf numFmtId="0" fontId="27" fillId="0" borderId="1" xfId="1" applyFont="1" applyFill="1" applyBorder="1" applyAlignment="1">
      <alignment horizontal="left" wrapText="1"/>
    </xf>
    <xf numFmtId="0" fontId="27" fillId="0" borderId="1" xfId="1" applyFont="1" applyFill="1" applyBorder="1" applyAlignment="1">
      <alignment wrapText="1"/>
    </xf>
    <xf numFmtId="0" fontId="26" fillId="0" borderId="1" xfId="1" applyFont="1" applyFill="1" applyBorder="1" applyAlignment="1">
      <alignment wrapText="1"/>
    </xf>
    <xf numFmtId="0" fontId="6" fillId="0" borderId="0" xfId="1" applyFont="1" applyFill="1" applyBorder="1"/>
    <xf numFmtId="0" fontId="6" fillId="0" borderId="0" xfId="1" applyFont="1" applyFill="1" applyBorder="1" applyAlignment="1"/>
    <xf numFmtId="0" fontId="5" fillId="0" borderId="6" xfId="1" applyFont="1" applyFill="1" applyBorder="1"/>
    <xf numFmtId="0" fontId="6" fillId="0" borderId="6" xfId="1" applyFont="1" applyFill="1" applyBorder="1"/>
    <xf numFmtId="0" fontId="6" fillId="0" borderId="6" xfId="1" applyFont="1" applyFill="1" applyBorder="1" applyAlignment="1"/>
    <xf numFmtId="0" fontId="25" fillId="0" borderId="0" xfId="1" applyFont="1" applyFill="1"/>
    <xf numFmtId="0" fontId="23" fillId="0" borderId="0" xfId="1" applyFont="1" applyFill="1"/>
    <xf numFmtId="0" fontId="24" fillId="0" borderId="6" xfId="1" applyFont="1" applyFill="1" applyBorder="1"/>
    <xf numFmtId="164" fontId="2" fillId="0" borderId="0" xfId="1" applyNumberFormat="1" applyFont="1" applyFill="1" applyBorder="1"/>
    <xf numFmtId="0" fontId="28" fillId="0" borderId="0" xfId="1" applyFont="1" applyFill="1" applyBorder="1"/>
    <xf numFmtId="0" fontId="18" fillId="0" borderId="0" xfId="1" applyFont="1" applyFill="1" applyAlignment="1">
      <alignment horizontal="left"/>
    </xf>
    <xf numFmtId="0" fontId="10" fillId="0" borderId="0" xfId="1" applyFont="1" applyFill="1" applyAlignment="1"/>
    <xf numFmtId="0" fontId="9" fillId="0" borderId="0" xfId="1" applyFont="1" applyFill="1" applyBorder="1"/>
    <xf numFmtId="0" fontId="15" fillId="0" borderId="0" xfId="1" applyFont="1" applyFill="1" applyBorder="1"/>
    <xf numFmtId="0" fontId="15" fillId="0" borderId="0" xfId="1" applyFont="1" applyFill="1"/>
    <xf numFmtId="0" fontId="15" fillId="0" borderId="6" xfId="1" applyFont="1" applyFill="1" applyBorder="1"/>
    <xf numFmtId="0" fontId="9" fillId="0" borderId="0" xfId="1" applyFont="1" applyFill="1" applyBorder="1" applyAlignment="1"/>
    <xf numFmtId="0" fontId="9" fillId="0" borderId="7" xfId="1" applyFont="1" applyFill="1" applyBorder="1"/>
    <xf numFmtId="0" fontId="15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>
      <alignment vertical="top"/>
    </xf>
    <xf numFmtId="0" fontId="17" fillId="0" borderId="7" xfId="1" applyFont="1" applyFill="1" applyBorder="1" applyAlignment="1">
      <alignment vertical="top"/>
    </xf>
    <xf numFmtId="0" fontId="9" fillId="0" borderId="0" xfId="1" applyFont="1" applyFill="1"/>
    <xf numFmtId="0" fontId="17" fillId="0" borderId="0" xfId="1" applyFont="1" applyFill="1" applyBorder="1" applyAlignment="1">
      <alignment horizontal="center" vertical="top"/>
    </xf>
    <xf numFmtId="0" fontId="26" fillId="0" borderId="1" xfId="1" applyFont="1" applyFill="1" applyBorder="1" applyAlignment="1">
      <alignment horizontal="left" vertical="top"/>
    </xf>
    <xf numFmtId="0" fontId="26" fillId="0" borderId="1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19" fillId="0" borderId="0" xfId="1" applyFont="1" applyFill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6" fillId="0" borderId="0" xfId="1" applyFont="1" applyFill="1" applyBorder="1"/>
    <xf numFmtId="0" fontId="16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right"/>
    </xf>
    <xf numFmtId="0" fontId="16" fillId="0" borderId="1" xfId="1" applyFont="1" applyFill="1" applyBorder="1" applyAlignment="1">
      <alignment horizontal="center"/>
    </xf>
    <xf numFmtId="0" fontId="9" fillId="0" borderId="6" xfId="1" applyFont="1" applyFill="1" applyBorder="1" applyAlignment="1">
      <alignment wrapText="1"/>
    </xf>
    <xf numFmtId="0" fontId="9" fillId="0" borderId="8" xfId="1" applyFont="1" applyFill="1" applyBorder="1" applyAlignment="1"/>
    <xf numFmtId="0" fontId="21" fillId="0" borderId="7" xfId="1" applyFont="1" applyFill="1" applyBorder="1" applyAlignment="1">
      <alignment wrapText="1"/>
    </xf>
    <xf numFmtId="0" fontId="9" fillId="0" borderId="9" xfId="1" applyFont="1" applyFill="1" applyBorder="1" applyAlignment="1"/>
    <xf numFmtId="0" fontId="9" fillId="0" borderId="10" xfId="1" applyFont="1" applyFill="1" applyBorder="1" applyAlignment="1">
      <alignment wrapText="1"/>
    </xf>
    <xf numFmtId="0" fontId="9" fillId="0" borderId="10" xfId="1" applyFont="1" applyFill="1" applyBorder="1" applyAlignment="1">
      <alignment horizontal="left" wrapText="1"/>
    </xf>
    <xf numFmtId="0" fontId="9" fillId="0" borderId="7" xfId="1" applyFont="1" applyFill="1" applyBorder="1" applyAlignment="1">
      <alignment horizontal="left"/>
    </xf>
    <xf numFmtId="0" fontId="9" fillId="0" borderId="6" xfId="1" applyFont="1" applyFill="1" applyBorder="1"/>
    <xf numFmtId="0" fontId="9" fillId="0" borderId="7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49" fontId="2" fillId="0" borderId="0" xfId="1" applyNumberFormat="1" applyFont="1" applyFill="1" applyBorder="1" applyAlignment="1">
      <alignment horizontal="center"/>
    </xf>
    <xf numFmtId="3" fontId="2" fillId="0" borderId="0" xfId="1" applyNumberFormat="1" applyFont="1" applyFill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164" fontId="4" fillId="0" borderId="0" xfId="1" applyNumberFormat="1" applyFont="1" applyFill="1" applyBorder="1"/>
    <xf numFmtId="164" fontId="3" fillId="0" borderId="0" xfId="1" applyNumberFormat="1" applyFont="1" applyFill="1" applyBorder="1"/>
    <xf numFmtId="0" fontId="9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4" fontId="0" fillId="0" borderId="0" xfId="0" applyNumberFormat="1"/>
    <xf numFmtId="0" fontId="19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21" fillId="0" borderId="7" xfId="1" applyFont="1" applyFill="1" applyBorder="1" applyAlignment="1">
      <alignment wrapText="1"/>
    </xf>
    <xf numFmtId="164" fontId="1" fillId="0" borderId="0" xfId="1" applyNumberFormat="1"/>
    <xf numFmtId="0" fontId="26" fillId="0" borderId="0" xfId="1" applyFont="1" applyFill="1" applyBorder="1" applyAlignment="1">
      <alignment horizontal="center" vertical="top"/>
    </xf>
    <xf numFmtId="0" fontId="26" fillId="0" borderId="0" xfId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center" wrapText="1"/>
    </xf>
    <xf numFmtId="0" fontId="13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164" fontId="11" fillId="0" borderId="0" xfId="1" applyNumberFormat="1" applyFont="1" applyFill="1" applyBorder="1" applyAlignment="1"/>
    <xf numFmtId="164" fontId="10" fillId="0" borderId="0" xfId="1" applyNumberFormat="1" applyFont="1" applyFill="1" applyBorder="1" applyAlignment="1"/>
    <xf numFmtId="164" fontId="12" fillId="0" borderId="0" xfId="1" applyNumberFormat="1" applyFont="1" applyFill="1" applyBorder="1" applyAlignment="1"/>
    <xf numFmtId="0" fontId="5" fillId="0" borderId="0" xfId="1" applyFont="1" applyFill="1" applyBorder="1"/>
    <xf numFmtId="0" fontId="9" fillId="0" borderId="7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wrapText="1"/>
    </xf>
    <xf numFmtId="0" fontId="15" fillId="0" borderId="0" xfId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right"/>
    </xf>
    <xf numFmtId="0" fontId="9" fillId="0" borderId="6" xfId="1" applyFont="1" applyFill="1" applyBorder="1" applyAlignment="1">
      <alignment horizontal="right"/>
    </xf>
    <xf numFmtId="0" fontId="9" fillId="0" borderId="5" xfId="1" applyFont="1" applyFill="1" applyBorder="1" applyAlignment="1">
      <alignment horizontal="right"/>
    </xf>
    <xf numFmtId="0" fontId="21" fillId="0" borderId="7" xfId="1" applyFont="1" applyFill="1" applyBorder="1" applyAlignment="1">
      <alignment wrapText="1"/>
    </xf>
    <xf numFmtId="0" fontId="20" fillId="0" borderId="6" xfId="1" applyFont="1" applyFill="1" applyBorder="1" applyAlignment="1">
      <alignment vertical="distributed" wrapText="1"/>
    </xf>
    <xf numFmtId="0" fontId="20" fillId="0" borderId="7" xfId="1" applyFont="1" applyFill="1" applyBorder="1" applyAlignment="1">
      <alignment vertical="distributed" wrapText="1"/>
    </xf>
    <xf numFmtId="0" fontId="26" fillId="0" borderId="10" xfId="1" applyFont="1" applyFill="1" applyBorder="1" applyAlignment="1">
      <alignment horizontal="left" vertical="top"/>
    </xf>
    <xf numFmtId="0" fontId="26" fillId="0" borderId="4" xfId="1" applyFont="1" applyFill="1" applyBorder="1" applyAlignment="1">
      <alignment horizontal="left" vertical="top"/>
    </xf>
    <xf numFmtId="0" fontId="22" fillId="0" borderId="7" xfId="1" applyFont="1" applyFill="1" applyBorder="1" applyAlignment="1">
      <alignment wrapText="1"/>
    </xf>
    <xf numFmtId="0" fontId="19" fillId="0" borderId="0" xfId="1" applyFont="1" applyFill="1" applyBorder="1" applyAlignment="1">
      <alignment horizontal="center"/>
    </xf>
    <xf numFmtId="0" fontId="1" fillId="0" borderId="0" xfId="1" applyFill="1"/>
    <xf numFmtId="0" fontId="0" fillId="0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1"/>
  <sheetViews>
    <sheetView tabSelected="1" topLeftCell="A13" workbookViewId="0">
      <selection activeCell="N108" sqref="N108"/>
    </sheetView>
  </sheetViews>
  <sheetFormatPr defaultRowHeight="15" x14ac:dyDescent="0.25"/>
  <cols>
    <col min="1" max="1" width="60.5703125" customWidth="1"/>
    <col min="3" max="3" width="11" style="117" customWidth="1"/>
    <col min="4" max="4" width="15.5703125" customWidth="1"/>
    <col min="5" max="5" width="9.85546875" customWidth="1"/>
    <col min="6" max="6" width="11.28515625" customWidth="1"/>
    <col min="7" max="7" width="11.140625" customWidth="1"/>
    <col min="8" max="8" width="10.7109375" customWidth="1"/>
    <col min="9" max="10" width="15.5703125" customWidth="1"/>
    <col min="12" max="12" width="10.140625" bestFit="1" customWidth="1"/>
  </cols>
  <sheetData>
    <row r="1" spans="1:21" ht="15.75" x14ac:dyDescent="0.25">
      <c r="A1" s="1"/>
      <c r="B1" s="1"/>
      <c r="C1" s="116"/>
      <c r="D1" s="1"/>
      <c r="E1" s="1"/>
      <c r="F1" s="34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9" customHeight="1" x14ac:dyDescent="0.25"/>
    <row r="3" spans="1:21" ht="15.75" x14ac:dyDescent="0.25">
      <c r="A3" s="104"/>
      <c r="B3" s="104"/>
      <c r="C3" s="81"/>
      <c r="D3" s="35"/>
      <c r="E3" s="1"/>
      <c r="F3" s="36" t="s">
        <v>1</v>
      </c>
      <c r="G3" s="36"/>
      <c r="H3" s="36"/>
      <c r="I3" s="36"/>
      <c r="J3" s="36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9" customHeight="1" x14ac:dyDescent="0.25">
      <c r="A4" s="38"/>
      <c r="B4" s="38"/>
      <c r="C4" s="38"/>
      <c r="D4" s="39"/>
      <c r="E4" s="38"/>
      <c r="F4" s="40"/>
      <c r="G4" s="40"/>
      <c r="H4" s="40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ht="9" customHeight="1" x14ac:dyDescent="0.25">
      <c r="A5" s="41"/>
      <c r="B5" s="41"/>
      <c r="C5" s="41"/>
      <c r="D5" s="41"/>
      <c r="E5" s="37"/>
      <c r="F5" s="42"/>
      <c r="G5" s="42"/>
      <c r="H5" s="42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9" customHeight="1" x14ac:dyDescent="0.25">
      <c r="A6" s="103"/>
      <c r="B6" s="103"/>
      <c r="C6" s="80"/>
      <c r="D6" s="39"/>
      <c r="E6" s="44"/>
      <c r="F6" s="45"/>
      <c r="G6" s="45"/>
      <c r="H6" s="45"/>
      <c r="I6" s="44"/>
      <c r="J6" s="44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9" customHeight="1" x14ac:dyDescent="0.25">
      <c r="A7" s="103"/>
      <c r="B7" s="103"/>
      <c r="C7" s="80"/>
      <c r="D7" s="46"/>
      <c r="E7" s="44"/>
      <c r="F7" s="45"/>
      <c r="G7" s="45"/>
      <c r="H7" s="45"/>
      <c r="I7" s="44"/>
      <c r="J7" s="44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9" customHeight="1" x14ac:dyDescent="0.25">
      <c r="A8" s="43"/>
      <c r="B8" s="43"/>
      <c r="C8" s="80"/>
      <c r="D8" s="46"/>
      <c r="E8" s="47"/>
      <c r="F8" s="47"/>
      <c r="G8" s="47"/>
      <c r="H8" s="47"/>
      <c r="I8" s="47"/>
      <c r="J8" s="4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9" customHeight="1" x14ac:dyDescent="0.25">
      <c r="A9" s="43"/>
      <c r="B9" s="43"/>
      <c r="C9" s="80"/>
      <c r="D9" s="46"/>
      <c r="E9" s="47"/>
      <c r="F9" s="47"/>
      <c r="G9" s="47"/>
      <c r="H9" s="47"/>
      <c r="I9" s="47"/>
      <c r="J9" s="4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1" ht="15.75" x14ac:dyDescent="0.25">
      <c r="A10" s="43"/>
      <c r="B10" s="43"/>
      <c r="C10" s="80"/>
      <c r="D10" s="46"/>
      <c r="E10" s="47"/>
      <c r="F10" s="47"/>
      <c r="G10" s="48" t="s">
        <v>2</v>
      </c>
      <c r="H10" s="49" t="s">
        <v>3</v>
      </c>
      <c r="I10" s="85"/>
      <c r="J10" s="85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ht="15.75" x14ac:dyDescent="0.25">
      <c r="A11" s="43"/>
      <c r="B11" s="43"/>
      <c r="C11" s="80"/>
      <c r="D11" s="46"/>
      <c r="E11" s="47"/>
      <c r="F11" s="47"/>
      <c r="G11" s="48" t="s">
        <v>4</v>
      </c>
      <c r="H11" s="48"/>
      <c r="I11" s="86"/>
      <c r="J11" s="8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ht="15.75" x14ac:dyDescent="0.25">
      <c r="A12" s="43"/>
      <c r="B12" s="43"/>
      <c r="C12" s="80"/>
      <c r="D12" s="46"/>
      <c r="E12" s="47"/>
      <c r="F12" s="47"/>
      <c r="G12" s="48" t="s">
        <v>5</v>
      </c>
      <c r="H12" s="48"/>
      <c r="I12" s="86"/>
      <c r="J12" s="86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 ht="15.75" x14ac:dyDescent="0.25">
      <c r="A13" s="43"/>
      <c r="B13" s="43"/>
      <c r="C13" s="80"/>
      <c r="D13" s="46"/>
      <c r="E13" s="47"/>
      <c r="F13" s="47"/>
      <c r="G13" s="48" t="s">
        <v>6</v>
      </c>
      <c r="H13" s="48"/>
      <c r="I13" s="86"/>
      <c r="J13" s="86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ht="15.75" x14ac:dyDescent="0.25">
      <c r="A14" s="43"/>
      <c r="B14" s="43"/>
      <c r="C14" s="80"/>
      <c r="D14" s="46"/>
      <c r="E14" s="47"/>
      <c r="F14" s="47"/>
      <c r="G14" s="112" t="s">
        <v>7</v>
      </c>
      <c r="H14" s="113"/>
      <c r="I14" s="86"/>
      <c r="J14" s="86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ht="9" customHeight="1" x14ac:dyDescent="0.25">
      <c r="A15" s="37"/>
      <c r="B15" s="50"/>
      <c r="C15" s="82"/>
      <c r="D15" s="46"/>
      <c r="E15" s="105"/>
      <c r="F15" s="105"/>
      <c r="G15" s="105"/>
      <c r="H15" s="105"/>
      <c r="I15" s="76"/>
      <c r="J15" s="7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ht="9" customHeight="1" x14ac:dyDescent="0.25">
      <c r="A16" s="43"/>
      <c r="B16" s="51"/>
      <c r="C16" s="79"/>
      <c r="D16" s="52"/>
      <c r="E16" s="52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ht="15.75" x14ac:dyDescent="0.25">
      <c r="A17" s="37"/>
      <c r="B17" s="52"/>
      <c r="C17" s="52"/>
      <c r="D17" s="52"/>
      <c r="E17" s="115"/>
      <c r="F17" s="115"/>
      <c r="G17" s="115"/>
      <c r="H17" s="53" t="s">
        <v>8</v>
      </c>
      <c r="I17" s="76"/>
      <c r="J17" s="7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ht="15.75" x14ac:dyDescent="0.25">
      <c r="A18" s="54" t="s">
        <v>9</v>
      </c>
      <c r="B18" s="54"/>
      <c r="C18" s="54"/>
      <c r="D18" s="54"/>
      <c r="E18" s="50"/>
      <c r="F18" s="55"/>
      <c r="G18" s="56" t="s">
        <v>10</v>
      </c>
      <c r="H18" s="57">
        <v>2021</v>
      </c>
      <c r="I18" s="55"/>
      <c r="J18" s="55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ht="15.75" x14ac:dyDescent="0.25">
      <c r="A19" s="58" t="s">
        <v>11</v>
      </c>
      <c r="B19" s="110" t="s">
        <v>12</v>
      </c>
      <c r="C19" s="110"/>
      <c r="D19" s="110"/>
      <c r="E19" s="110"/>
      <c r="F19" s="107" t="s">
        <v>13</v>
      </c>
      <c r="G19" s="108"/>
      <c r="H19" s="57">
        <v>38796636</v>
      </c>
      <c r="I19" s="55"/>
      <c r="J19" s="55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 ht="15.75" x14ac:dyDescent="0.25">
      <c r="A20" s="59" t="s">
        <v>14</v>
      </c>
      <c r="B20" s="109" t="s">
        <v>15</v>
      </c>
      <c r="C20" s="109"/>
      <c r="D20" s="109"/>
      <c r="E20" s="109"/>
      <c r="F20" s="106" t="s">
        <v>16</v>
      </c>
      <c r="G20" s="106"/>
      <c r="H20" s="57">
        <v>150</v>
      </c>
      <c r="I20" s="55"/>
      <c r="J20" s="55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ht="15.75" x14ac:dyDescent="0.25">
      <c r="A21" s="61" t="s">
        <v>17</v>
      </c>
      <c r="B21" s="60"/>
      <c r="C21" s="83"/>
      <c r="D21" s="60"/>
      <c r="E21" s="60"/>
      <c r="F21" s="106" t="s">
        <v>18</v>
      </c>
      <c r="G21" s="106"/>
      <c r="H21" s="57">
        <v>1824210100</v>
      </c>
      <c r="I21" s="55"/>
      <c r="J21" s="55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1" ht="15.75" x14ac:dyDescent="0.25">
      <c r="A22" s="62" t="s">
        <v>19</v>
      </c>
      <c r="B22" s="111" t="s">
        <v>20</v>
      </c>
      <c r="C22" s="111"/>
      <c r="D22" s="111"/>
      <c r="E22" s="111"/>
      <c r="F22" s="106" t="s">
        <v>21</v>
      </c>
      <c r="G22" s="106"/>
      <c r="H22" s="57"/>
      <c r="I22" s="55"/>
      <c r="J22" s="55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ht="15.75" x14ac:dyDescent="0.25">
      <c r="A23" s="62" t="s">
        <v>22</v>
      </c>
      <c r="B23" s="109"/>
      <c r="C23" s="109"/>
      <c r="D23" s="109"/>
      <c r="E23" s="109"/>
      <c r="F23" s="106" t="s">
        <v>23</v>
      </c>
      <c r="G23" s="106"/>
      <c r="H23" s="57"/>
      <c r="I23" s="55"/>
      <c r="J23" s="55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ht="15.75" x14ac:dyDescent="0.25">
      <c r="A24" s="63" t="s">
        <v>24</v>
      </c>
      <c r="B24" s="114" t="s">
        <v>25</v>
      </c>
      <c r="C24" s="114"/>
      <c r="D24" s="114"/>
      <c r="E24" s="114"/>
      <c r="F24" s="106" t="s">
        <v>26</v>
      </c>
      <c r="G24" s="106"/>
      <c r="H24" s="57" t="s">
        <v>27</v>
      </c>
      <c r="I24" s="55"/>
      <c r="J24" s="55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ht="15.75" x14ac:dyDescent="0.25">
      <c r="A25" s="63" t="s">
        <v>28</v>
      </c>
      <c r="B25" s="114"/>
      <c r="C25" s="114"/>
      <c r="D25" s="114"/>
      <c r="E25" s="114"/>
      <c r="F25" s="106"/>
      <c r="G25" s="106"/>
      <c r="H25" s="57"/>
      <c r="I25" s="55"/>
      <c r="J25" s="55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1" ht="15.75" x14ac:dyDescent="0.25">
      <c r="A26" s="64" t="s">
        <v>29</v>
      </c>
      <c r="B26" s="95" t="s">
        <v>30</v>
      </c>
      <c r="C26" s="95"/>
      <c r="D26" s="95"/>
      <c r="E26" s="95"/>
      <c r="F26" s="95"/>
      <c r="G26" s="65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ht="15.75" x14ac:dyDescent="0.25">
      <c r="A27" s="66" t="s">
        <v>31</v>
      </c>
      <c r="B27" s="42"/>
      <c r="C27" s="42"/>
      <c r="D27" s="42"/>
      <c r="E27" s="42"/>
      <c r="F27" s="42"/>
      <c r="G27" s="42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1" ht="15.75" x14ac:dyDescent="0.25">
      <c r="A28" s="64" t="s">
        <v>32</v>
      </c>
      <c r="B28" s="95" t="s">
        <v>33</v>
      </c>
      <c r="C28" s="95"/>
      <c r="D28" s="95"/>
      <c r="E28" s="95"/>
      <c r="F28" s="95"/>
      <c r="G28" s="42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1" ht="15.75" x14ac:dyDescent="0.25">
      <c r="A29" s="67"/>
      <c r="B29" s="2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x14ac:dyDescent="0.25">
      <c r="A30" s="98"/>
      <c r="B30" s="98"/>
      <c r="C30" s="98"/>
      <c r="D30" s="98"/>
      <c r="E30" s="98"/>
      <c r="F30" s="98"/>
      <c r="G30" s="98"/>
      <c r="H30" s="98"/>
      <c r="I30" s="77"/>
      <c r="J30" s="7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x14ac:dyDescent="0.25">
      <c r="A31" s="98" t="s">
        <v>181</v>
      </c>
      <c r="B31" s="98"/>
      <c r="C31" s="98"/>
      <c r="D31" s="98"/>
      <c r="E31" s="98"/>
      <c r="F31" s="98"/>
      <c r="G31" s="98"/>
      <c r="H31" s="98"/>
      <c r="I31" s="77"/>
      <c r="J31" s="7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x14ac:dyDescent="0.25">
      <c r="A32" s="1"/>
      <c r="B32" s="68"/>
      <c r="C32" s="68"/>
      <c r="D32" s="68"/>
      <c r="E32" s="68"/>
      <c r="F32" s="68"/>
      <c r="G32" s="68"/>
      <c r="H32" s="68"/>
      <c r="I32" s="68"/>
      <c r="J32" s="6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16" x14ac:dyDescent="0.25">
      <c r="A33" s="96"/>
      <c r="B33" s="101" t="s">
        <v>34</v>
      </c>
      <c r="C33" s="100" t="s">
        <v>169</v>
      </c>
      <c r="D33" s="100" t="s">
        <v>172</v>
      </c>
      <c r="E33" s="102" t="s">
        <v>180</v>
      </c>
      <c r="F33" s="102"/>
      <c r="G33" s="102"/>
      <c r="H33" s="102"/>
      <c r="I33" s="87"/>
      <c r="J33" s="87"/>
      <c r="K33" s="1"/>
      <c r="L33" s="1"/>
    </row>
    <row r="34" spans="1:16" ht="32.25" customHeight="1" x14ac:dyDescent="0.25">
      <c r="A34" s="97"/>
      <c r="B34" s="101"/>
      <c r="C34" s="100"/>
      <c r="D34" s="100"/>
      <c r="E34" s="13" t="s">
        <v>35</v>
      </c>
      <c r="F34" s="13" t="s">
        <v>36</v>
      </c>
      <c r="G34" s="13" t="s">
        <v>37</v>
      </c>
      <c r="H34" s="13" t="s">
        <v>38</v>
      </c>
      <c r="I34" s="88"/>
      <c r="J34" s="88"/>
      <c r="K34" s="1"/>
      <c r="L34" s="84"/>
    </row>
    <row r="35" spans="1:16" ht="15.75" x14ac:dyDescent="0.25">
      <c r="A35" s="14" t="s">
        <v>39</v>
      </c>
      <c r="B35" s="99"/>
      <c r="C35" s="99"/>
      <c r="D35" s="99"/>
      <c r="E35" s="99"/>
      <c r="F35" s="99"/>
      <c r="G35" s="99"/>
      <c r="H35" s="99"/>
      <c r="I35" s="89"/>
      <c r="J35" s="89"/>
      <c r="K35" s="1"/>
      <c r="L35" s="1"/>
    </row>
    <row r="36" spans="1:16" ht="19.5" customHeight="1" x14ac:dyDescent="0.25">
      <c r="A36" s="22" t="s">
        <v>40</v>
      </c>
      <c r="B36" s="19" t="s">
        <v>41</v>
      </c>
      <c r="C36" s="19" t="s">
        <v>182</v>
      </c>
      <c r="D36" s="15">
        <f>E36+F36</f>
        <v>16495.099999999999</v>
      </c>
      <c r="E36" s="16">
        <f>7301.8+474.3</f>
        <v>7776.1</v>
      </c>
      <c r="F36" s="16">
        <f>7398.8+1320.2</f>
        <v>8719</v>
      </c>
      <c r="G36" s="16"/>
      <c r="H36" s="16"/>
      <c r="I36" s="90"/>
      <c r="J36" s="90"/>
      <c r="K36" s="1"/>
      <c r="L36" s="33"/>
      <c r="M36" s="78"/>
      <c r="N36" s="78"/>
    </row>
    <row r="37" spans="1:16" ht="19.5" customHeight="1" x14ac:dyDescent="0.25">
      <c r="A37" s="8" t="s">
        <v>42</v>
      </c>
      <c r="B37" s="19"/>
      <c r="C37" s="19" t="s">
        <v>173</v>
      </c>
      <c r="D37" s="15">
        <f>E37+F37</f>
        <v>1794.5499999999997</v>
      </c>
      <c r="E37" s="16">
        <f>463.03+11.1+0.2</f>
        <v>474.33</v>
      </c>
      <c r="F37" s="16">
        <f>1308.02+11.6+0.6</f>
        <v>1320.2199999999998</v>
      </c>
      <c r="G37" s="16"/>
      <c r="H37" s="16"/>
      <c r="I37" s="90"/>
      <c r="J37" s="90"/>
      <c r="K37" s="1"/>
      <c r="L37" s="1"/>
    </row>
    <row r="38" spans="1:16" ht="19.5" customHeight="1" x14ac:dyDescent="0.25">
      <c r="A38" s="9" t="s">
        <v>43</v>
      </c>
      <c r="B38" s="20" t="s">
        <v>44</v>
      </c>
      <c r="C38" s="20"/>
      <c r="D38" s="15">
        <v>0</v>
      </c>
      <c r="E38" s="17"/>
      <c r="F38" s="17"/>
      <c r="G38" s="17"/>
      <c r="H38" s="17"/>
      <c r="I38" s="90"/>
      <c r="J38" s="91"/>
      <c r="K38" s="1"/>
      <c r="L38" s="33"/>
    </row>
    <row r="39" spans="1:16" ht="19.5" customHeight="1" x14ac:dyDescent="0.25">
      <c r="A39" s="9" t="s">
        <v>45</v>
      </c>
      <c r="B39" s="20" t="s">
        <v>46</v>
      </c>
      <c r="C39" s="20"/>
      <c r="D39" s="15">
        <v>0</v>
      </c>
      <c r="E39" s="16"/>
      <c r="F39" s="16"/>
      <c r="G39" s="16"/>
      <c r="H39" s="16"/>
      <c r="I39" s="90"/>
      <c r="J39" s="90"/>
      <c r="K39" s="1"/>
      <c r="L39" s="1"/>
    </row>
    <row r="40" spans="1:16" ht="19.5" customHeight="1" x14ac:dyDescent="0.25">
      <c r="A40" s="9" t="s">
        <v>47</v>
      </c>
      <c r="B40" s="20" t="s">
        <v>48</v>
      </c>
      <c r="C40" s="20"/>
      <c r="D40" s="15">
        <v>0</v>
      </c>
      <c r="E40" s="16"/>
      <c r="F40" s="16"/>
      <c r="G40" s="16"/>
      <c r="H40" s="16"/>
      <c r="I40" s="90"/>
      <c r="J40" s="90"/>
      <c r="K40" s="1"/>
      <c r="L40" s="1"/>
    </row>
    <row r="41" spans="1:16" ht="44.25" customHeight="1" x14ac:dyDescent="0.25">
      <c r="A41" s="12" t="s">
        <v>49</v>
      </c>
      <c r="B41" s="20" t="s">
        <v>50</v>
      </c>
      <c r="C41" s="20" t="s">
        <v>174</v>
      </c>
      <c r="D41" s="15">
        <f>E41+F41</f>
        <v>14700.550000000001</v>
      </c>
      <c r="E41" s="15">
        <f>E36-E37</f>
        <v>7301.77</v>
      </c>
      <c r="F41" s="15">
        <f>F36-F37</f>
        <v>7398.7800000000007</v>
      </c>
      <c r="G41" s="15"/>
      <c r="H41" s="15"/>
      <c r="I41" s="90"/>
      <c r="J41" s="92"/>
      <c r="K41" s="3"/>
      <c r="L41" s="3"/>
    </row>
    <row r="42" spans="1:16" ht="42" customHeight="1" x14ac:dyDescent="0.25">
      <c r="A42" s="23" t="s">
        <v>51</v>
      </c>
      <c r="B42" s="20" t="s">
        <v>52</v>
      </c>
      <c r="C42" s="20" t="s">
        <v>175</v>
      </c>
      <c r="D42" s="15">
        <f>E42+F42</f>
        <v>17062.3</v>
      </c>
      <c r="E42" s="15">
        <f>E44+E45+E46+E47+E48</f>
        <v>6324.1</v>
      </c>
      <c r="F42" s="15">
        <f>F44+F45+F46+F47+F48</f>
        <v>10738.199999999999</v>
      </c>
      <c r="G42" s="15"/>
      <c r="H42" s="15"/>
      <c r="I42" s="90"/>
      <c r="J42" s="92"/>
      <c r="K42" s="1"/>
      <c r="L42" s="1"/>
      <c r="P42" s="78"/>
    </row>
    <row r="43" spans="1:16" ht="48.75" customHeight="1" x14ac:dyDescent="0.25">
      <c r="A43" s="11" t="s">
        <v>53</v>
      </c>
      <c r="B43" s="20"/>
      <c r="C43" s="20"/>
      <c r="D43" s="15">
        <v>0</v>
      </c>
      <c r="E43" s="16"/>
      <c r="F43" s="16"/>
      <c r="G43" s="16"/>
      <c r="H43" s="16"/>
      <c r="I43" s="90"/>
      <c r="J43" s="90"/>
      <c r="K43" s="1"/>
      <c r="L43" s="33"/>
      <c r="M43" s="78"/>
    </row>
    <row r="44" spans="1:16" ht="19.5" customHeight="1" x14ac:dyDescent="0.25">
      <c r="A44" s="8" t="s">
        <v>54</v>
      </c>
      <c r="B44" s="20" t="s">
        <v>55</v>
      </c>
      <c r="C44" s="20" t="s">
        <v>183</v>
      </c>
      <c r="D44" s="15">
        <f>E44+F44</f>
        <v>1342.5</v>
      </c>
      <c r="E44" s="18">
        <v>427.2</v>
      </c>
      <c r="F44" s="18">
        <v>915.3</v>
      </c>
      <c r="G44" s="18"/>
      <c r="H44" s="18"/>
      <c r="I44" s="90"/>
      <c r="J44" s="93"/>
      <c r="K44" s="4"/>
      <c r="L44" s="74"/>
      <c r="M44" s="78"/>
      <c r="N44" s="78"/>
    </row>
    <row r="45" spans="1:16" ht="19.5" customHeight="1" x14ac:dyDescent="0.25">
      <c r="A45" s="8" t="s">
        <v>56</v>
      </c>
      <c r="B45" s="20" t="s">
        <v>57</v>
      </c>
      <c r="C45" s="20" t="s">
        <v>176</v>
      </c>
      <c r="D45" s="15">
        <f>E45+F45</f>
        <v>12013.5</v>
      </c>
      <c r="E45" s="18">
        <v>4354.1000000000004</v>
      </c>
      <c r="F45" s="18">
        <v>7659.4</v>
      </c>
      <c r="G45" s="18"/>
      <c r="H45" s="18"/>
      <c r="I45" s="90"/>
      <c r="J45" s="93"/>
      <c r="K45" s="4"/>
      <c r="L45" s="4"/>
    </row>
    <row r="46" spans="1:16" ht="19.5" customHeight="1" x14ac:dyDescent="0.25">
      <c r="A46" s="8" t="s">
        <v>58</v>
      </c>
      <c r="B46" s="20" t="s">
        <v>59</v>
      </c>
      <c r="C46" s="20" t="s">
        <v>177</v>
      </c>
      <c r="D46" s="15">
        <f>E46+F46</f>
        <v>2573.3000000000002</v>
      </c>
      <c r="E46" s="18">
        <v>925.2</v>
      </c>
      <c r="F46" s="18">
        <v>1648.1</v>
      </c>
      <c r="G46" s="18"/>
      <c r="H46" s="18"/>
      <c r="I46" s="90"/>
      <c r="J46" s="93"/>
      <c r="K46" s="4"/>
      <c r="L46" s="4"/>
    </row>
    <row r="47" spans="1:16" ht="19.5" customHeight="1" x14ac:dyDescent="0.25">
      <c r="A47" s="8" t="s">
        <v>60</v>
      </c>
      <c r="B47" s="20" t="s">
        <v>61</v>
      </c>
      <c r="C47" s="20" t="s">
        <v>178</v>
      </c>
      <c r="D47" s="15">
        <f>E47+F47</f>
        <v>354.4</v>
      </c>
      <c r="E47" s="18">
        <v>151.80000000000001</v>
      </c>
      <c r="F47" s="18">
        <v>202.6</v>
      </c>
      <c r="G47" s="18"/>
      <c r="H47" s="18"/>
      <c r="I47" s="90"/>
      <c r="J47" s="93"/>
      <c r="K47" s="4"/>
      <c r="L47" s="4"/>
    </row>
    <row r="48" spans="1:16" ht="19.5" customHeight="1" x14ac:dyDescent="0.25">
      <c r="A48" s="8" t="s">
        <v>62</v>
      </c>
      <c r="B48" s="20" t="s">
        <v>63</v>
      </c>
      <c r="C48" s="20" t="s">
        <v>184</v>
      </c>
      <c r="D48" s="15">
        <f>E48+F48</f>
        <v>778.6</v>
      </c>
      <c r="E48" s="18">
        <v>465.8</v>
      </c>
      <c r="F48" s="18">
        <v>312.8</v>
      </c>
      <c r="G48" s="18"/>
      <c r="H48" s="18"/>
      <c r="I48" s="90"/>
      <c r="J48" s="93"/>
      <c r="K48" s="4"/>
      <c r="L48" s="74"/>
    </row>
    <row r="49" spans="1:12" ht="19.5" customHeight="1" x14ac:dyDescent="0.25">
      <c r="A49" s="12" t="s">
        <v>64</v>
      </c>
      <c r="B49" s="20"/>
      <c r="C49" s="20"/>
      <c r="D49" s="15">
        <v>0</v>
      </c>
      <c r="E49" s="15"/>
      <c r="F49" s="15"/>
      <c r="G49" s="15"/>
      <c r="H49" s="15"/>
      <c r="I49" s="90"/>
      <c r="J49" s="92"/>
      <c r="K49" s="3"/>
      <c r="L49" s="75"/>
    </row>
    <row r="50" spans="1:12" ht="19.5" customHeight="1" x14ac:dyDescent="0.25">
      <c r="A50" s="22" t="s">
        <v>65</v>
      </c>
      <c r="B50" s="20" t="s">
        <v>66</v>
      </c>
      <c r="C50" s="20"/>
      <c r="D50" s="15">
        <v>0</v>
      </c>
      <c r="E50" s="15"/>
      <c r="F50" s="15"/>
      <c r="G50" s="15"/>
      <c r="H50" s="15"/>
      <c r="I50" s="90"/>
      <c r="J50" s="92"/>
      <c r="K50" s="3"/>
      <c r="L50" s="3"/>
    </row>
    <row r="51" spans="1:12" ht="19.5" customHeight="1" x14ac:dyDescent="0.25">
      <c r="A51" s="22" t="s">
        <v>67</v>
      </c>
      <c r="B51" s="20" t="s">
        <v>68</v>
      </c>
      <c r="C51" s="20"/>
      <c r="D51" s="15">
        <v>0</v>
      </c>
      <c r="E51" s="15">
        <v>0</v>
      </c>
      <c r="F51" s="15">
        <v>0</v>
      </c>
      <c r="G51" s="15"/>
      <c r="H51" s="15"/>
      <c r="I51" s="90"/>
      <c r="J51" s="92"/>
      <c r="K51" s="3"/>
      <c r="L51" s="3"/>
    </row>
    <row r="52" spans="1:12" ht="19.5" customHeight="1" x14ac:dyDescent="0.25">
      <c r="A52" s="22" t="s">
        <v>69</v>
      </c>
      <c r="B52" s="20" t="s">
        <v>70</v>
      </c>
      <c r="C52" s="20"/>
      <c r="D52" s="15">
        <v>0</v>
      </c>
      <c r="E52" s="16">
        <v>0</v>
      </c>
      <c r="F52" s="16">
        <v>0</v>
      </c>
      <c r="G52" s="16"/>
      <c r="H52" s="16"/>
      <c r="I52" s="90"/>
      <c r="J52" s="90"/>
      <c r="K52" s="1"/>
      <c r="L52" s="1"/>
    </row>
    <row r="53" spans="1:12" ht="19.5" customHeight="1" x14ac:dyDescent="0.25">
      <c r="A53" s="8" t="s">
        <v>71</v>
      </c>
      <c r="B53" s="20" t="s">
        <v>72</v>
      </c>
      <c r="C53" s="20"/>
      <c r="D53" s="15">
        <v>0</v>
      </c>
      <c r="E53" s="16">
        <v>0</v>
      </c>
      <c r="F53" s="16">
        <v>0</v>
      </c>
      <c r="G53" s="16"/>
      <c r="H53" s="16"/>
      <c r="I53" s="90"/>
      <c r="J53" s="90"/>
      <c r="K53" s="1"/>
      <c r="L53" s="1"/>
    </row>
    <row r="54" spans="1:12" ht="19.5" customHeight="1" x14ac:dyDescent="0.25">
      <c r="A54" s="8" t="s">
        <v>73</v>
      </c>
      <c r="B54" s="20" t="s">
        <v>74</v>
      </c>
      <c r="C54" s="20"/>
      <c r="D54" s="15">
        <v>0</v>
      </c>
      <c r="E54" s="16"/>
      <c r="F54" s="16"/>
      <c r="G54" s="16"/>
      <c r="H54" s="16"/>
      <c r="I54" s="90"/>
      <c r="J54" s="90"/>
      <c r="K54" s="1"/>
      <c r="L54" s="1"/>
    </row>
    <row r="55" spans="1:12" ht="50.25" customHeight="1" x14ac:dyDescent="0.25">
      <c r="A55" s="8" t="s">
        <v>75</v>
      </c>
      <c r="B55" s="20" t="s">
        <v>76</v>
      </c>
      <c r="C55" s="20"/>
      <c r="D55" s="15">
        <v>0</v>
      </c>
      <c r="E55" s="16"/>
      <c r="F55" s="16"/>
      <c r="G55" s="16"/>
      <c r="H55" s="16"/>
      <c r="I55" s="90"/>
      <c r="J55" s="90"/>
      <c r="K55" s="1"/>
      <c r="L55" s="1"/>
    </row>
    <row r="56" spans="1:12" ht="19.5" customHeight="1" x14ac:dyDescent="0.25">
      <c r="A56" s="22" t="s">
        <v>77</v>
      </c>
      <c r="B56" s="20" t="s">
        <v>78</v>
      </c>
      <c r="C56" s="20"/>
      <c r="D56" s="15">
        <v>0</v>
      </c>
      <c r="E56" s="16"/>
      <c r="F56" s="16"/>
      <c r="G56" s="16"/>
      <c r="H56" s="16"/>
      <c r="I56" s="90"/>
      <c r="J56" s="90"/>
      <c r="K56" s="1"/>
      <c r="L56" s="1"/>
    </row>
    <row r="57" spans="1:12" ht="19.5" customHeight="1" x14ac:dyDescent="0.25">
      <c r="A57" s="8" t="s">
        <v>54</v>
      </c>
      <c r="B57" s="20" t="s">
        <v>79</v>
      </c>
      <c r="C57" s="20"/>
      <c r="D57" s="15">
        <v>0</v>
      </c>
      <c r="E57" s="16"/>
      <c r="F57" s="16"/>
      <c r="G57" s="16"/>
      <c r="H57" s="16"/>
      <c r="I57" s="90"/>
      <c r="J57" s="90"/>
      <c r="K57" s="1"/>
      <c r="L57" s="1"/>
    </row>
    <row r="58" spans="1:12" ht="19.5" customHeight="1" x14ac:dyDescent="0.25">
      <c r="A58" s="8" t="s">
        <v>56</v>
      </c>
      <c r="B58" s="20" t="s">
        <v>80</v>
      </c>
      <c r="C58" s="20"/>
      <c r="D58" s="15">
        <v>0</v>
      </c>
      <c r="E58" s="16"/>
      <c r="F58" s="16"/>
      <c r="G58" s="16"/>
      <c r="H58" s="16"/>
      <c r="I58" s="90"/>
      <c r="J58" s="90"/>
      <c r="K58" s="1"/>
      <c r="L58" s="1"/>
    </row>
    <row r="59" spans="1:12" ht="19.5" customHeight="1" x14ac:dyDescent="0.25">
      <c r="A59" s="8" t="s">
        <v>58</v>
      </c>
      <c r="B59" s="20" t="s">
        <v>81</v>
      </c>
      <c r="C59" s="20"/>
      <c r="D59" s="15">
        <v>0</v>
      </c>
      <c r="E59" s="16"/>
      <c r="F59" s="16"/>
      <c r="G59" s="16"/>
      <c r="H59" s="16"/>
      <c r="I59" s="90"/>
      <c r="J59" s="90"/>
      <c r="K59" s="1"/>
      <c r="L59" s="1"/>
    </row>
    <row r="60" spans="1:12" ht="19.5" customHeight="1" x14ac:dyDescent="0.25">
      <c r="A60" s="8" t="s">
        <v>60</v>
      </c>
      <c r="B60" s="20" t="s">
        <v>82</v>
      </c>
      <c r="C60" s="20"/>
      <c r="D60" s="15">
        <v>0</v>
      </c>
      <c r="E60" s="16"/>
      <c r="F60" s="16"/>
      <c r="G60" s="16"/>
      <c r="H60" s="16"/>
      <c r="I60" s="90"/>
      <c r="J60" s="90"/>
      <c r="K60" s="1"/>
      <c r="L60" s="1"/>
    </row>
    <row r="61" spans="1:12" ht="19.5" customHeight="1" x14ac:dyDescent="0.25">
      <c r="A61" s="8" t="s">
        <v>62</v>
      </c>
      <c r="B61" s="20" t="s">
        <v>83</v>
      </c>
      <c r="C61" s="20"/>
      <c r="D61" s="15">
        <v>0</v>
      </c>
      <c r="E61" s="16"/>
      <c r="F61" s="16"/>
      <c r="G61" s="16"/>
      <c r="H61" s="16"/>
      <c r="I61" s="90"/>
      <c r="J61" s="90"/>
      <c r="K61" s="1"/>
      <c r="L61" s="1"/>
    </row>
    <row r="62" spans="1:12" ht="19.5" customHeight="1" x14ac:dyDescent="0.25">
      <c r="A62" s="22" t="s">
        <v>84</v>
      </c>
      <c r="B62" s="20" t="s">
        <v>85</v>
      </c>
      <c r="C62" s="20"/>
      <c r="D62" s="15">
        <v>0</v>
      </c>
      <c r="E62" s="16"/>
      <c r="F62" s="16"/>
      <c r="G62" s="16"/>
      <c r="H62" s="16"/>
      <c r="I62" s="90"/>
      <c r="J62" s="90"/>
      <c r="K62" s="1"/>
      <c r="L62" s="1"/>
    </row>
    <row r="63" spans="1:12" ht="19.5" customHeight="1" x14ac:dyDescent="0.25">
      <c r="A63" s="8" t="s">
        <v>54</v>
      </c>
      <c r="B63" s="20" t="s">
        <v>86</v>
      </c>
      <c r="C63" s="20"/>
      <c r="D63" s="15">
        <v>0</v>
      </c>
      <c r="E63" s="16"/>
      <c r="F63" s="16"/>
      <c r="G63" s="16"/>
      <c r="H63" s="16"/>
      <c r="I63" s="90"/>
      <c r="J63" s="90"/>
      <c r="K63" s="1"/>
      <c r="L63" s="1"/>
    </row>
    <row r="64" spans="1:12" ht="19.5" customHeight="1" x14ac:dyDescent="0.25">
      <c r="A64" s="8" t="s">
        <v>56</v>
      </c>
      <c r="B64" s="20" t="s">
        <v>87</v>
      </c>
      <c r="C64" s="20"/>
      <c r="D64" s="15">
        <v>0</v>
      </c>
      <c r="E64" s="16"/>
      <c r="F64" s="16"/>
      <c r="G64" s="16"/>
      <c r="H64" s="16"/>
      <c r="I64" s="90"/>
      <c r="J64" s="90"/>
      <c r="K64" s="1"/>
      <c r="L64" s="1"/>
    </row>
    <row r="65" spans="1:10" ht="19.5" customHeight="1" x14ac:dyDescent="0.25">
      <c r="A65" s="8" t="s">
        <v>58</v>
      </c>
      <c r="B65" s="20" t="s">
        <v>88</v>
      </c>
      <c r="C65" s="20"/>
      <c r="D65" s="15">
        <v>0</v>
      </c>
      <c r="E65" s="16"/>
      <c r="F65" s="16"/>
      <c r="G65" s="16"/>
      <c r="H65" s="16"/>
      <c r="I65" s="90"/>
      <c r="J65" s="90"/>
    </row>
    <row r="66" spans="1:10" ht="19.5" customHeight="1" x14ac:dyDescent="0.25">
      <c r="A66" s="8" t="s">
        <v>60</v>
      </c>
      <c r="B66" s="20" t="s">
        <v>89</v>
      </c>
      <c r="C66" s="20"/>
      <c r="D66" s="15">
        <v>0</v>
      </c>
      <c r="E66" s="16"/>
      <c r="F66" s="16"/>
      <c r="G66" s="16"/>
      <c r="H66" s="16"/>
      <c r="I66" s="90"/>
      <c r="J66" s="90"/>
    </row>
    <row r="67" spans="1:10" ht="19.5" customHeight="1" x14ac:dyDescent="0.25">
      <c r="A67" s="8" t="s">
        <v>62</v>
      </c>
      <c r="B67" s="20" t="s">
        <v>90</v>
      </c>
      <c r="C67" s="20"/>
      <c r="D67" s="15">
        <v>0</v>
      </c>
      <c r="E67" s="16"/>
      <c r="F67" s="16"/>
      <c r="G67" s="16"/>
      <c r="H67" s="16"/>
      <c r="I67" s="90"/>
      <c r="J67" s="90"/>
    </row>
    <row r="68" spans="1:10" ht="19.5" customHeight="1" x14ac:dyDescent="0.25">
      <c r="A68" s="22" t="s">
        <v>91</v>
      </c>
      <c r="B68" s="20" t="s">
        <v>92</v>
      </c>
      <c r="C68" s="20"/>
      <c r="D68" s="15">
        <v>0</v>
      </c>
      <c r="E68" s="16"/>
      <c r="F68" s="16"/>
      <c r="G68" s="16"/>
      <c r="H68" s="16"/>
      <c r="I68" s="90"/>
      <c r="J68" s="90"/>
    </row>
    <row r="69" spans="1:10" ht="19.5" customHeight="1" x14ac:dyDescent="0.25">
      <c r="A69" s="8" t="s">
        <v>54</v>
      </c>
      <c r="B69" s="20" t="s">
        <v>93</v>
      </c>
      <c r="C69" s="20"/>
      <c r="D69" s="15">
        <v>0</v>
      </c>
      <c r="E69" s="16"/>
      <c r="F69" s="16"/>
      <c r="G69" s="16"/>
      <c r="H69" s="16"/>
      <c r="I69" s="90"/>
      <c r="J69" s="90"/>
    </row>
    <row r="70" spans="1:10" ht="19.5" customHeight="1" x14ac:dyDescent="0.25">
      <c r="A70" s="8" t="s">
        <v>56</v>
      </c>
      <c r="B70" s="20" t="s">
        <v>94</v>
      </c>
      <c r="C70" s="20"/>
      <c r="D70" s="15">
        <v>0</v>
      </c>
      <c r="E70" s="16"/>
      <c r="F70" s="16"/>
      <c r="G70" s="16"/>
      <c r="H70" s="16"/>
      <c r="I70" s="90"/>
      <c r="J70" s="90"/>
    </row>
    <row r="71" spans="1:10" ht="19.5" customHeight="1" x14ac:dyDescent="0.25">
      <c r="A71" s="8" t="s">
        <v>58</v>
      </c>
      <c r="B71" s="20" t="s">
        <v>95</v>
      </c>
      <c r="C71" s="20"/>
      <c r="D71" s="15">
        <v>0</v>
      </c>
      <c r="E71" s="16"/>
      <c r="F71" s="16"/>
      <c r="G71" s="16"/>
      <c r="H71" s="16"/>
      <c r="I71" s="90"/>
      <c r="J71" s="90"/>
    </row>
    <row r="72" spans="1:10" ht="19.5" customHeight="1" x14ac:dyDescent="0.25">
      <c r="A72" s="8" t="s">
        <v>60</v>
      </c>
      <c r="B72" s="20" t="s">
        <v>96</v>
      </c>
      <c r="C72" s="20"/>
      <c r="D72" s="15">
        <v>0</v>
      </c>
      <c r="E72" s="16"/>
      <c r="F72" s="16"/>
      <c r="G72" s="16"/>
      <c r="H72" s="16"/>
      <c r="I72" s="90"/>
      <c r="J72" s="90"/>
    </row>
    <row r="73" spans="1:10" ht="19.5" customHeight="1" x14ac:dyDescent="0.25">
      <c r="A73" s="8" t="s">
        <v>62</v>
      </c>
      <c r="B73" s="20" t="s">
        <v>97</v>
      </c>
      <c r="C73" s="20"/>
      <c r="D73" s="15">
        <v>0</v>
      </c>
      <c r="E73" s="16"/>
      <c r="F73" s="16"/>
      <c r="G73" s="16"/>
      <c r="H73" s="16"/>
      <c r="I73" s="90"/>
      <c r="J73" s="90"/>
    </row>
    <row r="74" spans="1:10" ht="19.5" customHeight="1" x14ac:dyDescent="0.25">
      <c r="A74" s="21" t="s">
        <v>98</v>
      </c>
      <c r="B74" s="20"/>
      <c r="C74" s="20"/>
      <c r="D74" s="15">
        <v>0</v>
      </c>
      <c r="E74" s="16"/>
      <c r="F74" s="16"/>
      <c r="G74" s="16"/>
      <c r="H74" s="16"/>
      <c r="I74" s="90"/>
      <c r="J74" s="90"/>
    </row>
    <row r="75" spans="1:10" ht="19.5" customHeight="1" x14ac:dyDescent="0.25">
      <c r="A75" s="8" t="s">
        <v>65</v>
      </c>
      <c r="B75" s="20" t="s">
        <v>99</v>
      </c>
      <c r="C75" s="20" t="s">
        <v>187</v>
      </c>
      <c r="D75" s="15">
        <v>132.9</v>
      </c>
      <c r="E75" s="16"/>
      <c r="F75" s="16"/>
      <c r="G75" s="16"/>
      <c r="H75" s="16"/>
      <c r="I75" s="90"/>
      <c r="J75" s="90"/>
    </row>
    <row r="76" spans="1:10" ht="19.5" customHeight="1" x14ac:dyDescent="0.25">
      <c r="A76" s="8" t="s">
        <v>67</v>
      </c>
      <c r="B76" s="20" t="s">
        <v>100</v>
      </c>
      <c r="C76" s="20"/>
      <c r="D76" s="15">
        <v>0</v>
      </c>
      <c r="E76" s="16"/>
      <c r="F76" s="16"/>
      <c r="G76" s="16"/>
      <c r="H76" s="16"/>
      <c r="I76" s="90"/>
      <c r="J76" s="90"/>
    </row>
    <row r="77" spans="1:10" ht="19.5" customHeight="1" x14ac:dyDescent="0.25">
      <c r="A77" s="10" t="s">
        <v>101</v>
      </c>
      <c r="B77" s="20" t="s">
        <v>102</v>
      </c>
      <c r="C77" s="20"/>
      <c r="D77" s="15">
        <v>0</v>
      </c>
      <c r="E77" s="16"/>
      <c r="F77" s="16"/>
      <c r="G77" s="16"/>
      <c r="H77" s="16"/>
      <c r="I77" s="90"/>
      <c r="J77" s="90"/>
    </row>
    <row r="78" spans="1:10" ht="19.5" customHeight="1" x14ac:dyDescent="0.25">
      <c r="A78" s="10" t="s">
        <v>103</v>
      </c>
      <c r="B78" s="20" t="s">
        <v>104</v>
      </c>
      <c r="C78" s="20"/>
      <c r="D78" s="15">
        <v>0</v>
      </c>
      <c r="E78" s="16"/>
      <c r="F78" s="16"/>
      <c r="G78" s="16"/>
      <c r="H78" s="16"/>
      <c r="I78" s="90"/>
      <c r="J78" s="90"/>
    </row>
    <row r="79" spans="1:10" ht="19.5" customHeight="1" x14ac:dyDescent="0.25">
      <c r="A79" s="24" t="s">
        <v>105</v>
      </c>
      <c r="B79" s="20" t="s">
        <v>106</v>
      </c>
      <c r="C79" s="20"/>
      <c r="D79" s="15">
        <v>0</v>
      </c>
      <c r="E79" s="15">
        <v>0</v>
      </c>
      <c r="F79" s="15">
        <v>0</v>
      </c>
      <c r="G79" s="15"/>
      <c r="H79" s="15"/>
      <c r="I79" s="90"/>
      <c r="J79" s="92"/>
    </row>
    <row r="80" spans="1:10" ht="19.5" customHeight="1" x14ac:dyDescent="0.25">
      <c r="A80" s="10" t="s">
        <v>107</v>
      </c>
      <c r="B80" s="20"/>
      <c r="C80" s="20"/>
      <c r="D80" s="15">
        <v>0</v>
      </c>
      <c r="E80" s="16"/>
      <c r="F80" s="16"/>
      <c r="G80" s="16"/>
      <c r="H80" s="16"/>
      <c r="I80" s="90"/>
      <c r="J80" s="90"/>
    </row>
    <row r="81" spans="1:10" ht="19.5" customHeight="1" x14ac:dyDescent="0.25">
      <c r="A81" s="10" t="s">
        <v>108</v>
      </c>
      <c r="B81" s="20" t="s">
        <v>109</v>
      </c>
      <c r="C81" s="20"/>
      <c r="D81" s="15">
        <v>0</v>
      </c>
      <c r="E81" s="16"/>
      <c r="F81" s="16"/>
      <c r="G81" s="16"/>
      <c r="H81" s="16"/>
      <c r="I81" s="90"/>
      <c r="J81" s="90"/>
    </row>
    <row r="82" spans="1:10" ht="19.5" customHeight="1" x14ac:dyDescent="0.25">
      <c r="A82" s="10" t="s">
        <v>110</v>
      </c>
      <c r="B82" s="20" t="s">
        <v>111</v>
      </c>
      <c r="C82" s="20"/>
      <c r="D82" s="15">
        <v>0</v>
      </c>
      <c r="E82" s="16">
        <v>0</v>
      </c>
      <c r="F82" s="16">
        <v>0</v>
      </c>
      <c r="G82" s="16"/>
      <c r="H82" s="16"/>
      <c r="I82" s="90"/>
      <c r="J82" s="90"/>
    </row>
    <row r="83" spans="1:10" ht="19.5" customHeight="1" x14ac:dyDescent="0.25">
      <c r="A83" s="10" t="s">
        <v>112</v>
      </c>
      <c r="B83" s="20" t="s">
        <v>113</v>
      </c>
      <c r="C83" s="20"/>
      <c r="D83" s="15">
        <v>0</v>
      </c>
      <c r="E83" s="16"/>
      <c r="F83" s="16"/>
      <c r="G83" s="16"/>
      <c r="H83" s="16"/>
      <c r="I83" s="90"/>
      <c r="J83" s="90"/>
    </row>
    <row r="84" spans="1:10" ht="19.5" customHeight="1" x14ac:dyDescent="0.25">
      <c r="A84" s="10" t="s">
        <v>114</v>
      </c>
      <c r="B84" s="20" t="s">
        <v>115</v>
      </c>
      <c r="C84" s="20"/>
      <c r="D84" s="15">
        <v>0</v>
      </c>
      <c r="E84" s="16"/>
      <c r="F84" s="16"/>
      <c r="G84" s="16"/>
      <c r="H84" s="16"/>
      <c r="I84" s="90"/>
      <c r="J84" s="90"/>
    </row>
    <row r="85" spans="1:10" ht="19.5" customHeight="1" x14ac:dyDescent="0.25">
      <c r="A85" s="24" t="s">
        <v>116</v>
      </c>
      <c r="B85" s="20" t="s">
        <v>117</v>
      </c>
      <c r="C85" s="20" t="s">
        <v>179</v>
      </c>
      <c r="D85" s="15">
        <f>F85</f>
        <v>45</v>
      </c>
      <c r="E85" s="16"/>
      <c r="F85" s="16">
        <v>45</v>
      </c>
      <c r="G85" s="16"/>
      <c r="H85" s="16"/>
      <c r="I85" s="90"/>
      <c r="J85" s="90"/>
    </row>
    <row r="86" spans="1:10" ht="49.5" customHeight="1" x14ac:dyDescent="0.25">
      <c r="A86" s="10" t="s">
        <v>118</v>
      </c>
      <c r="B86" s="20"/>
      <c r="C86" s="20"/>
      <c r="D86" s="15">
        <v>0</v>
      </c>
      <c r="E86" s="16"/>
      <c r="F86" s="16"/>
      <c r="G86" s="16"/>
      <c r="H86" s="16"/>
      <c r="I86" s="90"/>
      <c r="J86" s="90"/>
    </row>
    <row r="87" spans="1:10" ht="19.5" customHeight="1" x14ac:dyDescent="0.25">
      <c r="A87" s="10" t="s">
        <v>65</v>
      </c>
      <c r="B87" s="20" t="s">
        <v>119</v>
      </c>
      <c r="C87" s="20"/>
      <c r="D87" s="15">
        <v>0</v>
      </c>
      <c r="E87" s="16"/>
      <c r="F87" s="16"/>
      <c r="G87" s="16"/>
      <c r="H87" s="16"/>
      <c r="I87" s="90"/>
      <c r="J87" s="90"/>
    </row>
    <row r="88" spans="1:10" ht="19.5" customHeight="1" x14ac:dyDescent="0.25">
      <c r="A88" s="10" t="s">
        <v>67</v>
      </c>
      <c r="B88" s="20" t="s">
        <v>120</v>
      </c>
      <c r="C88" s="20"/>
      <c r="D88" s="15">
        <v>0</v>
      </c>
      <c r="E88" s="16"/>
      <c r="F88" s="16"/>
      <c r="G88" s="16"/>
      <c r="H88" s="16"/>
      <c r="I88" s="90"/>
      <c r="J88" s="90"/>
    </row>
    <row r="89" spans="1:10" ht="19.5" customHeight="1" x14ac:dyDescent="0.25">
      <c r="A89" s="10" t="s">
        <v>121</v>
      </c>
      <c r="B89" s="20" t="s">
        <v>122</v>
      </c>
      <c r="C89" s="20"/>
      <c r="D89" s="15">
        <v>0</v>
      </c>
      <c r="E89" s="16"/>
      <c r="F89" s="16"/>
      <c r="G89" s="16"/>
      <c r="H89" s="16"/>
      <c r="I89" s="90"/>
      <c r="J89" s="90"/>
    </row>
    <row r="90" spans="1:10" ht="19.5" customHeight="1" x14ac:dyDescent="0.25">
      <c r="A90" s="10" t="s">
        <v>123</v>
      </c>
      <c r="B90" s="20"/>
      <c r="C90" s="20"/>
      <c r="D90" s="15">
        <v>0</v>
      </c>
      <c r="E90" s="16"/>
      <c r="F90" s="16"/>
      <c r="G90" s="16"/>
      <c r="H90" s="16"/>
      <c r="I90" s="90"/>
      <c r="J90" s="90"/>
    </row>
    <row r="91" spans="1:10" ht="19.5" customHeight="1" x14ac:dyDescent="0.25">
      <c r="A91" s="10" t="s">
        <v>65</v>
      </c>
      <c r="B91" s="20" t="s">
        <v>124</v>
      </c>
      <c r="C91" s="20"/>
      <c r="D91" s="15">
        <v>0</v>
      </c>
      <c r="E91" s="16"/>
      <c r="F91" s="16"/>
      <c r="G91" s="16"/>
      <c r="H91" s="16"/>
      <c r="I91" s="90"/>
      <c r="J91" s="90"/>
    </row>
    <row r="92" spans="1:10" ht="19.5" customHeight="1" x14ac:dyDescent="0.25">
      <c r="A92" s="10" t="s">
        <v>67</v>
      </c>
      <c r="B92" s="20" t="s">
        <v>125</v>
      </c>
      <c r="C92" s="20"/>
      <c r="D92" s="15">
        <v>0</v>
      </c>
      <c r="E92" s="16"/>
      <c r="F92" s="16"/>
      <c r="G92" s="16"/>
      <c r="H92" s="16"/>
      <c r="I92" s="90"/>
      <c r="J92" s="90"/>
    </row>
    <row r="93" spans="1:10" ht="19.5" customHeight="1" x14ac:dyDescent="0.25">
      <c r="A93" s="10" t="s">
        <v>126</v>
      </c>
      <c r="B93" s="20" t="s">
        <v>127</v>
      </c>
      <c r="C93" s="20"/>
      <c r="D93" s="15">
        <v>0</v>
      </c>
      <c r="E93" s="16"/>
      <c r="F93" s="16"/>
      <c r="G93" s="16"/>
      <c r="H93" s="16"/>
      <c r="I93" s="90"/>
      <c r="J93" s="90"/>
    </row>
    <row r="94" spans="1:10" ht="19.5" customHeight="1" x14ac:dyDescent="0.25">
      <c r="A94" s="24" t="s">
        <v>128</v>
      </c>
      <c r="B94" s="20"/>
      <c r="C94" s="20"/>
      <c r="D94" s="15">
        <v>0</v>
      </c>
      <c r="E94" s="16"/>
      <c r="F94" s="16"/>
      <c r="G94" s="16"/>
      <c r="H94" s="16"/>
      <c r="I94" s="90"/>
      <c r="J94" s="90"/>
    </row>
    <row r="95" spans="1:10" ht="19.5" customHeight="1" x14ac:dyDescent="0.25">
      <c r="A95" s="8" t="s">
        <v>54</v>
      </c>
      <c r="B95" s="20" t="s">
        <v>129</v>
      </c>
      <c r="C95" s="20" t="s">
        <v>183</v>
      </c>
      <c r="D95" s="15">
        <f>E95+F95</f>
        <v>1342.5</v>
      </c>
      <c r="E95" s="18">
        <v>427.2</v>
      </c>
      <c r="F95" s="18">
        <v>915.3</v>
      </c>
      <c r="G95" s="16"/>
      <c r="H95" s="16"/>
      <c r="I95" s="90"/>
      <c r="J95" s="90"/>
    </row>
    <row r="96" spans="1:10" ht="19.5" customHeight="1" x14ac:dyDescent="0.25">
      <c r="A96" s="8" t="s">
        <v>56</v>
      </c>
      <c r="B96" s="20" t="s">
        <v>130</v>
      </c>
      <c r="C96" s="20" t="s">
        <v>176</v>
      </c>
      <c r="D96" s="15">
        <f t="shared" ref="D96:D100" si="0">E96+F96</f>
        <v>12013.5</v>
      </c>
      <c r="E96" s="18">
        <v>4354.1000000000004</v>
      </c>
      <c r="F96" s="18">
        <v>7659.4</v>
      </c>
      <c r="G96" s="16"/>
      <c r="H96" s="16"/>
      <c r="I96" s="90"/>
      <c r="J96" s="90"/>
    </row>
    <row r="97" spans="1:14" ht="19.5" customHeight="1" x14ac:dyDescent="0.25">
      <c r="A97" s="8" t="s">
        <v>58</v>
      </c>
      <c r="B97" s="20" t="s">
        <v>131</v>
      </c>
      <c r="C97" s="20" t="s">
        <v>177</v>
      </c>
      <c r="D97" s="15">
        <f t="shared" si="0"/>
        <v>2573.3000000000002</v>
      </c>
      <c r="E97" s="18">
        <v>925.2</v>
      </c>
      <c r="F97" s="18">
        <v>1648.1</v>
      </c>
      <c r="G97" s="16"/>
      <c r="H97" s="16"/>
      <c r="I97" s="90"/>
      <c r="J97" s="90"/>
      <c r="K97" s="1"/>
      <c r="L97" s="1"/>
      <c r="M97" s="1"/>
      <c r="N97" s="1"/>
    </row>
    <row r="98" spans="1:14" ht="19.5" customHeight="1" x14ac:dyDescent="0.25">
      <c r="A98" s="8" t="s">
        <v>60</v>
      </c>
      <c r="B98" s="20" t="s">
        <v>132</v>
      </c>
      <c r="C98" s="20" t="s">
        <v>178</v>
      </c>
      <c r="D98" s="15">
        <f t="shared" si="0"/>
        <v>354.4</v>
      </c>
      <c r="E98" s="18">
        <v>151.80000000000001</v>
      </c>
      <c r="F98" s="18">
        <v>202.6</v>
      </c>
      <c r="G98" s="16"/>
      <c r="H98" s="16"/>
      <c r="I98" s="90"/>
      <c r="J98" s="90"/>
      <c r="K98" s="1"/>
      <c r="L98" s="1"/>
      <c r="M98" s="1"/>
      <c r="N98" s="1"/>
    </row>
    <row r="99" spans="1:14" ht="19.5" customHeight="1" x14ac:dyDescent="0.25">
      <c r="A99" s="8" t="s">
        <v>62</v>
      </c>
      <c r="B99" s="20" t="s">
        <v>133</v>
      </c>
      <c r="C99" s="20" t="s">
        <v>184</v>
      </c>
      <c r="D99" s="15">
        <f t="shared" si="0"/>
        <v>778.6</v>
      </c>
      <c r="E99" s="18">
        <v>465.8</v>
      </c>
      <c r="F99" s="18">
        <v>312.8</v>
      </c>
      <c r="G99" s="16"/>
      <c r="H99" s="16"/>
      <c r="I99" s="90"/>
      <c r="J99" s="90"/>
      <c r="K99" s="1"/>
      <c r="L99" s="1"/>
      <c r="M99" s="1"/>
      <c r="N99" s="1"/>
    </row>
    <row r="100" spans="1:14" ht="19.5" customHeight="1" x14ac:dyDescent="0.25">
      <c r="A100" s="10" t="s">
        <v>134</v>
      </c>
      <c r="B100" s="20" t="s">
        <v>135</v>
      </c>
      <c r="C100" s="20" t="s">
        <v>185</v>
      </c>
      <c r="D100" s="15">
        <f t="shared" si="0"/>
        <v>17062.3</v>
      </c>
      <c r="E100" s="16">
        <f>E95+E96+E97+E98+E99</f>
        <v>6324.1</v>
      </c>
      <c r="F100" s="16">
        <f>F95+F96+F97+F98+F99</f>
        <v>10738.199999999999</v>
      </c>
      <c r="G100" s="16"/>
      <c r="H100" s="16"/>
      <c r="I100" s="90"/>
      <c r="J100" s="90"/>
      <c r="K100" s="1"/>
      <c r="L100" s="33"/>
      <c r="M100" s="1"/>
      <c r="N100" s="33"/>
    </row>
    <row r="101" spans="1:14" ht="19.5" customHeight="1" x14ac:dyDescent="0.25">
      <c r="A101" s="24" t="s">
        <v>136</v>
      </c>
      <c r="B101" s="20"/>
      <c r="C101" s="20"/>
      <c r="D101" s="15">
        <v>0</v>
      </c>
      <c r="E101" s="16"/>
      <c r="F101" s="16"/>
      <c r="G101" s="16"/>
      <c r="H101" s="16"/>
      <c r="I101" s="90"/>
      <c r="J101" s="90"/>
      <c r="K101" s="1"/>
      <c r="L101" s="33"/>
      <c r="M101" s="1"/>
      <c r="N101" s="1"/>
    </row>
    <row r="102" spans="1:14" ht="19.5" customHeight="1" x14ac:dyDescent="0.25">
      <c r="A102" s="10" t="s">
        <v>137</v>
      </c>
      <c r="B102" s="20" t="s">
        <v>138</v>
      </c>
      <c r="C102" s="20"/>
      <c r="D102" s="15">
        <v>0</v>
      </c>
      <c r="E102" s="16"/>
      <c r="F102" s="16"/>
      <c r="G102" s="16"/>
      <c r="H102" s="16"/>
      <c r="I102" s="90"/>
      <c r="J102" s="90"/>
      <c r="K102" s="1"/>
      <c r="L102" s="1"/>
      <c r="M102" s="1"/>
      <c r="N102" s="1"/>
    </row>
    <row r="103" spans="1:14" ht="19.5" customHeight="1" x14ac:dyDescent="0.25">
      <c r="A103" s="10" t="s">
        <v>42</v>
      </c>
      <c r="B103" s="20" t="s">
        <v>139</v>
      </c>
      <c r="C103" s="20"/>
      <c r="D103" s="15">
        <v>0</v>
      </c>
      <c r="E103" s="16"/>
      <c r="F103" s="16"/>
      <c r="G103" s="16"/>
      <c r="H103" s="16"/>
      <c r="I103" s="90"/>
      <c r="J103" s="90"/>
      <c r="K103" s="1"/>
      <c r="L103" s="1"/>
      <c r="M103" s="1"/>
      <c r="N103" s="1"/>
    </row>
    <row r="104" spans="1:14" ht="38.25" customHeight="1" x14ac:dyDescent="0.25">
      <c r="A104" s="10" t="s">
        <v>140</v>
      </c>
      <c r="B104" s="20" t="s">
        <v>141</v>
      </c>
      <c r="C104" s="20" t="s">
        <v>179</v>
      </c>
      <c r="D104" s="15">
        <f>F104</f>
        <v>45</v>
      </c>
      <c r="E104" s="16"/>
      <c r="F104" s="16">
        <v>45</v>
      </c>
      <c r="G104" s="16"/>
      <c r="H104" s="16"/>
      <c r="I104" s="90"/>
      <c r="J104" s="90"/>
      <c r="K104" s="1"/>
      <c r="L104" s="1"/>
      <c r="M104" s="1"/>
      <c r="N104" s="1"/>
    </row>
    <row r="105" spans="1:14" ht="19.5" customHeight="1" x14ac:dyDescent="0.25">
      <c r="A105" s="10" t="s">
        <v>42</v>
      </c>
      <c r="B105" s="20" t="s">
        <v>142</v>
      </c>
      <c r="C105" s="20"/>
      <c r="D105" s="15">
        <v>0</v>
      </c>
      <c r="E105" s="16"/>
      <c r="F105" s="16"/>
      <c r="G105" s="16"/>
      <c r="H105" s="16"/>
      <c r="I105" s="90"/>
      <c r="J105" s="90"/>
      <c r="K105" s="1"/>
      <c r="L105" s="1"/>
      <c r="M105" s="1"/>
      <c r="N105" s="1"/>
    </row>
    <row r="106" spans="1:14" ht="19.5" customHeight="1" x14ac:dyDescent="0.25">
      <c r="A106" s="10" t="s">
        <v>143</v>
      </c>
      <c r="B106" s="20" t="s">
        <v>144</v>
      </c>
      <c r="C106" s="20"/>
      <c r="D106" s="15">
        <v>0</v>
      </c>
      <c r="E106" s="16">
        <v>0</v>
      </c>
      <c r="F106" s="16">
        <v>0</v>
      </c>
      <c r="G106" s="16"/>
      <c r="H106" s="16"/>
      <c r="I106" s="90"/>
      <c r="J106" s="90"/>
      <c r="K106" s="1"/>
      <c r="L106" s="1"/>
      <c r="M106" s="1"/>
      <c r="N106" s="1"/>
    </row>
    <row r="107" spans="1:14" ht="19.5" customHeight="1" x14ac:dyDescent="0.25">
      <c r="A107" s="10" t="s">
        <v>42</v>
      </c>
      <c r="B107" s="20" t="s">
        <v>145</v>
      </c>
      <c r="C107" s="20"/>
      <c r="D107" s="15">
        <v>0</v>
      </c>
      <c r="E107" s="16"/>
      <c r="F107" s="16"/>
      <c r="G107" s="16"/>
      <c r="H107" s="16"/>
      <c r="I107" s="90"/>
      <c r="J107" s="90"/>
      <c r="K107" s="1"/>
      <c r="L107" s="1"/>
      <c r="M107" s="1"/>
      <c r="N107" s="1"/>
    </row>
    <row r="108" spans="1:14" ht="19.5" customHeight="1" x14ac:dyDescent="0.25">
      <c r="A108" s="10" t="s">
        <v>146</v>
      </c>
      <c r="B108" s="20" t="s">
        <v>147</v>
      </c>
      <c r="C108" s="20"/>
      <c r="D108" s="15">
        <v>0</v>
      </c>
      <c r="E108" s="16"/>
      <c r="F108" s="16"/>
      <c r="G108" s="16"/>
      <c r="H108" s="16"/>
      <c r="I108" s="90"/>
      <c r="J108" s="90"/>
      <c r="K108" s="1"/>
      <c r="L108" s="1"/>
      <c r="M108" s="1"/>
      <c r="N108" s="1"/>
    </row>
    <row r="109" spans="1:14" ht="19.5" customHeight="1" x14ac:dyDescent="0.25">
      <c r="A109" s="10" t="s">
        <v>42</v>
      </c>
      <c r="B109" s="20" t="s">
        <v>148</v>
      </c>
      <c r="C109" s="20"/>
      <c r="D109" s="15">
        <v>0</v>
      </c>
      <c r="E109" s="16"/>
      <c r="F109" s="16"/>
      <c r="G109" s="16"/>
      <c r="H109" s="16"/>
      <c r="I109" s="90"/>
      <c r="J109" s="90"/>
      <c r="K109" s="1"/>
      <c r="L109" s="1"/>
      <c r="M109" s="1"/>
      <c r="N109" s="1"/>
    </row>
    <row r="110" spans="1:14" ht="30.75" customHeight="1" x14ac:dyDescent="0.25">
      <c r="A110" s="10" t="s">
        <v>149</v>
      </c>
      <c r="B110" s="20" t="s">
        <v>150</v>
      </c>
      <c r="C110" s="20"/>
      <c r="D110" s="15">
        <v>0</v>
      </c>
      <c r="E110" s="16"/>
      <c r="F110" s="16"/>
      <c r="G110" s="16"/>
      <c r="H110" s="16"/>
      <c r="I110" s="90"/>
      <c r="J110" s="90"/>
      <c r="K110" s="1"/>
      <c r="L110" s="1"/>
      <c r="M110" s="1"/>
      <c r="N110" s="1"/>
    </row>
    <row r="111" spans="1:14" ht="19.5" customHeight="1" x14ac:dyDescent="0.25">
      <c r="A111" s="10" t="s">
        <v>42</v>
      </c>
      <c r="B111" s="20" t="s">
        <v>151</v>
      </c>
      <c r="C111" s="20"/>
      <c r="D111" s="15">
        <v>0</v>
      </c>
      <c r="E111" s="16"/>
      <c r="F111" s="16"/>
      <c r="G111" s="16"/>
      <c r="H111" s="16"/>
      <c r="I111" s="90"/>
      <c r="J111" s="90"/>
      <c r="K111" s="1"/>
      <c r="L111" s="1"/>
      <c r="M111" s="1"/>
      <c r="N111" s="1"/>
    </row>
    <row r="112" spans="1:14" ht="19.5" customHeight="1" x14ac:dyDescent="0.25">
      <c r="A112" s="10" t="s">
        <v>152</v>
      </c>
      <c r="B112" s="20" t="s">
        <v>153</v>
      </c>
      <c r="C112" s="20" t="s">
        <v>179</v>
      </c>
      <c r="D112" s="15">
        <f>F112</f>
        <v>45</v>
      </c>
      <c r="E112" s="16"/>
      <c r="F112" s="16">
        <v>45</v>
      </c>
      <c r="G112" s="16"/>
      <c r="H112" s="16"/>
      <c r="I112" s="90"/>
      <c r="J112" s="90"/>
      <c r="K112" s="1"/>
      <c r="L112" s="1"/>
      <c r="M112" s="1"/>
      <c r="N112" s="1"/>
    </row>
    <row r="113" spans="1:12" ht="41.25" customHeight="1" x14ac:dyDescent="0.25">
      <c r="A113" s="10" t="s">
        <v>154</v>
      </c>
      <c r="B113" s="20" t="s">
        <v>155</v>
      </c>
      <c r="C113" s="20"/>
      <c r="D113" s="15">
        <v>0</v>
      </c>
      <c r="E113" s="16"/>
      <c r="F113" s="16"/>
      <c r="G113" s="16"/>
      <c r="H113" s="16"/>
      <c r="I113" s="90"/>
      <c r="J113" s="90"/>
      <c r="K113" s="1"/>
      <c r="L113" s="1"/>
    </row>
    <row r="114" spans="1:12" ht="19.5" customHeight="1" x14ac:dyDescent="0.25">
      <c r="A114" s="24" t="s">
        <v>156</v>
      </c>
      <c r="B114" s="20"/>
      <c r="C114" s="20"/>
      <c r="D114" s="15">
        <v>0</v>
      </c>
      <c r="E114" s="16"/>
      <c r="F114" s="16"/>
      <c r="G114" s="16"/>
      <c r="H114" s="16"/>
      <c r="I114" s="90"/>
      <c r="J114" s="90"/>
      <c r="K114" s="1"/>
      <c r="L114" s="1"/>
    </row>
    <row r="115" spans="1:12" ht="19.5" customHeight="1" x14ac:dyDescent="0.25">
      <c r="A115" s="10" t="s">
        <v>157</v>
      </c>
      <c r="B115" s="20" t="s">
        <v>158</v>
      </c>
      <c r="C115" s="20" t="s">
        <v>186</v>
      </c>
      <c r="D115" s="15">
        <v>267</v>
      </c>
      <c r="E115" s="16">
        <v>267</v>
      </c>
      <c r="F115" s="16">
        <v>267</v>
      </c>
      <c r="G115" s="16"/>
      <c r="H115" s="16"/>
      <c r="I115" s="90"/>
      <c r="J115" s="90"/>
      <c r="K115" s="1"/>
      <c r="L115" s="1"/>
    </row>
    <row r="116" spans="1:12" ht="19.5" customHeight="1" x14ac:dyDescent="0.25">
      <c r="A116" s="10" t="s">
        <v>159</v>
      </c>
      <c r="B116" s="20" t="s">
        <v>160</v>
      </c>
      <c r="C116" s="20"/>
      <c r="D116" s="15">
        <v>0</v>
      </c>
      <c r="E116" s="16"/>
      <c r="F116" s="16"/>
      <c r="G116" s="16"/>
      <c r="H116" s="16"/>
      <c r="I116" s="90"/>
      <c r="J116" s="90"/>
      <c r="K116" s="1"/>
      <c r="L116" s="1"/>
    </row>
    <row r="117" spans="1:12" ht="19.5" customHeight="1" x14ac:dyDescent="0.25">
      <c r="A117" s="10" t="s">
        <v>161</v>
      </c>
      <c r="B117" s="20" t="s">
        <v>162</v>
      </c>
      <c r="C117" s="20"/>
      <c r="D117" s="15">
        <v>0</v>
      </c>
      <c r="E117" s="16">
        <v>0</v>
      </c>
      <c r="F117" s="16">
        <v>0</v>
      </c>
      <c r="G117" s="16"/>
      <c r="H117" s="16"/>
      <c r="I117" s="90"/>
      <c r="J117" s="90"/>
      <c r="K117" s="1"/>
      <c r="L117" s="1"/>
    </row>
    <row r="118" spans="1:12" ht="19.5" customHeight="1" x14ac:dyDescent="0.25">
      <c r="A118" s="10" t="s">
        <v>163</v>
      </c>
      <c r="B118" s="20" t="s">
        <v>164</v>
      </c>
      <c r="C118" s="20"/>
      <c r="D118" s="15">
        <v>0</v>
      </c>
      <c r="E118" s="16">
        <v>0</v>
      </c>
      <c r="F118" s="16">
        <v>0</v>
      </c>
      <c r="G118" s="16"/>
      <c r="H118" s="16"/>
      <c r="I118" s="90"/>
      <c r="J118" s="90"/>
      <c r="K118" s="1"/>
      <c r="L118" s="1"/>
    </row>
    <row r="119" spans="1:12" ht="15.75" x14ac:dyDescent="0.25">
      <c r="A119" s="1"/>
      <c r="B119" s="69"/>
      <c r="C119" s="69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x14ac:dyDescent="0.25">
      <c r="A120" s="1"/>
      <c r="B120" s="2"/>
      <c r="C120" s="2"/>
      <c r="D120" s="70"/>
      <c r="E120" s="70"/>
      <c r="F120" s="70"/>
      <c r="G120" s="70"/>
      <c r="H120" s="70"/>
      <c r="I120" s="70"/>
      <c r="J120" s="70"/>
      <c r="K120" s="1"/>
      <c r="L120" s="1"/>
    </row>
    <row r="121" spans="1:12" ht="15.75" x14ac:dyDescent="0.25">
      <c r="A121" s="5" t="s">
        <v>171</v>
      </c>
      <c r="B121" s="28"/>
      <c r="C121" s="28"/>
      <c r="D121" s="28"/>
      <c r="E121" s="7"/>
      <c r="F121" s="7"/>
      <c r="G121" s="28" t="s">
        <v>170</v>
      </c>
      <c r="H121" s="29"/>
      <c r="I121" s="26"/>
      <c r="J121" s="26"/>
      <c r="K121" s="26"/>
      <c r="L121" s="26"/>
    </row>
    <row r="122" spans="1:12" ht="15.75" x14ac:dyDescent="0.25">
      <c r="A122" s="6"/>
      <c r="B122" s="7"/>
      <c r="C122" s="7"/>
      <c r="D122" s="7" t="s">
        <v>165</v>
      </c>
      <c r="E122" s="7"/>
      <c r="F122" s="7"/>
      <c r="G122" s="25" t="s">
        <v>166</v>
      </c>
      <c r="H122" s="25"/>
      <c r="I122" s="25"/>
      <c r="J122" s="25"/>
      <c r="K122" s="25"/>
      <c r="L122" s="25"/>
    </row>
    <row r="123" spans="1:12" x14ac:dyDescent="0.25">
      <c r="A123" s="1"/>
      <c r="B123" s="71"/>
      <c r="C123" s="7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x14ac:dyDescent="0.25">
      <c r="A124" s="5" t="s">
        <v>167</v>
      </c>
      <c r="B124" s="27"/>
      <c r="C124" s="27"/>
      <c r="D124" s="27"/>
      <c r="E124" s="5"/>
      <c r="F124" s="5"/>
      <c r="G124" s="32" t="s">
        <v>168</v>
      </c>
      <c r="H124" s="27"/>
      <c r="I124" s="94"/>
      <c r="J124" s="94"/>
      <c r="K124" s="1"/>
      <c r="L124" s="1"/>
    </row>
    <row r="125" spans="1:12" ht="15.75" x14ac:dyDescent="0.25">
      <c r="A125" s="5"/>
      <c r="B125" s="5"/>
      <c r="C125" s="5"/>
      <c r="D125" s="30" t="s">
        <v>165</v>
      </c>
      <c r="E125" s="5"/>
      <c r="F125" s="5"/>
      <c r="G125" s="31" t="s">
        <v>166</v>
      </c>
      <c r="H125" s="5"/>
      <c r="I125" s="5"/>
      <c r="J125" s="5"/>
      <c r="K125" s="1"/>
      <c r="L125" s="1"/>
    </row>
    <row r="126" spans="1:12" x14ac:dyDescent="0.25">
      <c r="A126" s="72"/>
      <c r="B126" s="71"/>
      <c r="C126" s="7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72"/>
      <c r="B127" s="71"/>
      <c r="C127" s="7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72"/>
      <c r="B128" s="71"/>
      <c r="C128" s="71"/>
      <c r="D128" s="1"/>
      <c r="E128" s="1"/>
      <c r="F128" s="1"/>
      <c r="G128" s="1"/>
      <c r="H128" s="1"/>
      <c r="I128" s="1"/>
      <c r="J128" s="1"/>
      <c r="K128" s="1"/>
      <c r="L128" s="1"/>
    </row>
    <row r="129" spans="1:3" x14ac:dyDescent="0.25">
      <c r="A129" s="72"/>
      <c r="B129" s="71"/>
      <c r="C129" s="71"/>
    </row>
    <row r="130" spans="1:3" x14ac:dyDescent="0.25">
      <c r="A130" s="72"/>
      <c r="B130" s="71"/>
      <c r="C130" s="71"/>
    </row>
    <row r="131" spans="1:3" x14ac:dyDescent="0.25">
      <c r="A131" s="72"/>
      <c r="B131" s="71"/>
      <c r="C131" s="71"/>
    </row>
    <row r="132" spans="1:3" x14ac:dyDescent="0.25">
      <c r="A132" s="72"/>
      <c r="B132" s="71"/>
      <c r="C132" s="71"/>
    </row>
    <row r="133" spans="1:3" x14ac:dyDescent="0.25">
      <c r="A133" s="72"/>
      <c r="B133" s="71"/>
      <c r="C133" s="71"/>
    </row>
    <row r="134" spans="1:3" x14ac:dyDescent="0.25">
      <c r="A134" s="72"/>
      <c r="B134" s="71"/>
      <c r="C134" s="71"/>
    </row>
    <row r="135" spans="1:3" x14ac:dyDescent="0.25">
      <c r="A135" s="72"/>
      <c r="B135" s="71"/>
      <c r="C135" s="71"/>
    </row>
    <row r="136" spans="1:3" x14ac:dyDescent="0.25">
      <c r="A136" s="72"/>
      <c r="B136" s="71"/>
      <c r="C136" s="71"/>
    </row>
    <row r="137" spans="1:3" x14ac:dyDescent="0.25">
      <c r="A137" s="72"/>
      <c r="B137" s="71"/>
      <c r="C137" s="71"/>
    </row>
    <row r="138" spans="1:3" x14ac:dyDescent="0.25">
      <c r="A138" s="72"/>
      <c r="B138" s="71"/>
      <c r="C138" s="71"/>
    </row>
    <row r="139" spans="1:3" ht="15.75" x14ac:dyDescent="0.25">
      <c r="A139" s="73"/>
      <c r="B139" s="1"/>
      <c r="C139" s="116"/>
    </row>
    <row r="140" spans="1:3" ht="15.75" x14ac:dyDescent="0.25">
      <c r="A140" s="73"/>
      <c r="B140" s="1"/>
      <c r="C140" s="116"/>
    </row>
    <row r="141" spans="1:3" ht="15.75" x14ac:dyDescent="0.25">
      <c r="A141" s="73"/>
      <c r="B141" s="1"/>
      <c r="C141" s="116"/>
    </row>
    <row r="142" spans="1:3" ht="15.75" x14ac:dyDescent="0.25">
      <c r="A142" s="73"/>
      <c r="B142" s="1"/>
      <c r="C142" s="116"/>
    </row>
    <row r="143" spans="1:3" ht="15.75" x14ac:dyDescent="0.25">
      <c r="A143" s="73"/>
      <c r="B143" s="2"/>
      <c r="C143" s="2"/>
    </row>
    <row r="144" spans="1:3" ht="15.75" x14ac:dyDescent="0.25">
      <c r="A144" s="73"/>
      <c r="B144" s="2"/>
      <c r="C144" s="2"/>
    </row>
    <row r="145" spans="1:3" ht="15.75" x14ac:dyDescent="0.25">
      <c r="A145" s="73"/>
      <c r="B145" s="2"/>
      <c r="C145" s="2"/>
    </row>
    <row r="146" spans="1:3" ht="15.75" x14ac:dyDescent="0.25">
      <c r="A146" s="73"/>
      <c r="B146" s="2"/>
      <c r="C146" s="2"/>
    </row>
    <row r="147" spans="1:3" ht="15.75" x14ac:dyDescent="0.25">
      <c r="A147" s="73"/>
      <c r="B147" s="2"/>
      <c r="C147" s="2"/>
    </row>
    <row r="148" spans="1:3" ht="15.75" x14ac:dyDescent="0.25">
      <c r="A148" s="73"/>
      <c r="B148" s="2"/>
      <c r="C148" s="2"/>
    </row>
    <row r="149" spans="1:3" ht="15.75" x14ac:dyDescent="0.25">
      <c r="A149" s="73"/>
      <c r="B149" s="2"/>
      <c r="C149" s="2"/>
    </row>
    <row r="150" spans="1:3" ht="15.75" x14ac:dyDescent="0.25">
      <c r="A150" s="73"/>
      <c r="B150" s="2"/>
      <c r="C150" s="2"/>
    </row>
    <row r="151" spans="1:3" ht="15.75" x14ac:dyDescent="0.25">
      <c r="A151" s="73"/>
      <c r="B151" s="2"/>
      <c r="C151" s="2"/>
    </row>
    <row r="152" spans="1:3" ht="15.75" x14ac:dyDescent="0.25">
      <c r="A152" s="73"/>
      <c r="B152" s="2"/>
      <c r="C152" s="2"/>
    </row>
    <row r="153" spans="1:3" ht="15.75" x14ac:dyDescent="0.25">
      <c r="A153" s="73"/>
      <c r="B153" s="2"/>
      <c r="C153" s="2"/>
    </row>
    <row r="154" spans="1:3" ht="15.75" x14ac:dyDescent="0.25">
      <c r="A154" s="73"/>
      <c r="B154" s="2"/>
      <c r="C154" s="2"/>
    </row>
    <row r="155" spans="1:3" ht="15.75" x14ac:dyDescent="0.25">
      <c r="A155" s="73"/>
      <c r="B155" s="2"/>
      <c r="C155" s="2"/>
    </row>
    <row r="156" spans="1:3" ht="15.75" x14ac:dyDescent="0.25">
      <c r="A156" s="73"/>
      <c r="B156" s="2"/>
      <c r="C156" s="2"/>
    </row>
    <row r="157" spans="1:3" ht="15.75" x14ac:dyDescent="0.25">
      <c r="A157" s="73"/>
      <c r="B157" s="2"/>
      <c r="C157" s="2"/>
    </row>
    <row r="158" spans="1:3" ht="15.75" x14ac:dyDescent="0.25">
      <c r="A158" s="73"/>
      <c r="B158" s="2"/>
      <c r="C158" s="2"/>
    </row>
    <row r="159" spans="1:3" ht="15.75" x14ac:dyDescent="0.25">
      <c r="A159" s="73"/>
      <c r="B159" s="2"/>
      <c r="C159" s="2"/>
    </row>
    <row r="160" spans="1:3" ht="15.75" x14ac:dyDescent="0.25">
      <c r="A160" s="73"/>
      <c r="B160" s="2"/>
      <c r="C160" s="2"/>
    </row>
    <row r="161" spans="1:3" ht="15.75" x14ac:dyDescent="0.25">
      <c r="A161" s="73"/>
      <c r="B161" s="2"/>
      <c r="C161" s="2"/>
    </row>
    <row r="162" spans="1:3" ht="15.75" x14ac:dyDescent="0.25">
      <c r="A162" s="73"/>
      <c r="B162" s="2"/>
      <c r="C162" s="2"/>
    </row>
    <row r="163" spans="1:3" ht="15.75" x14ac:dyDescent="0.25">
      <c r="A163" s="73"/>
      <c r="B163" s="2"/>
      <c r="C163" s="2"/>
    </row>
    <row r="164" spans="1:3" ht="15.75" x14ac:dyDescent="0.25">
      <c r="A164" s="73"/>
      <c r="B164" s="2"/>
      <c r="C164" s="2"/>
    </row>
    <row r="165" spans="1:3" ht="15.75" x14ac:dyDescent="0.25">
      <c r="A165" s="73"/>
      <c r="B165" s="2"/>
      <c r="C165" s="2"/>
    </row>
    <row r="166" spans="1:3" ht="15.75" x14ac:dyDescent="0.25">
      <c r="A166" s="73"/>
      <c r="B166" s="2"/>
      <c r="C166" s="2"/>
    </row>
    <row r="167" spans="1:3" ht="15.75" x14ac:dyDescent="0.25">
      <c r="A167" s="73"/>
      <c r="B167" s="2"/>
      <c r="C167" s="2"/>
    </row>
    <row r="168" spans="1:3" ht="15.75" x14ac:dyDescent="0.25">
      <c r="A168" s="73"/>
      <c r="B168" s="2"/>
      <c r="C168" s="2"/>
    </row>
    <row r="169" spans="1:3" ht="15.75" x14ac:dyDescent="0.25">
      <c r="A169" s="73"/>
      <c r="B169" s="2"/>
      <c r="C169" s="2"/>
    </row>
    <row r="170" spans="1:3" ht="15.75" x14ac:dyDescent="0.25">
      <c r="A170" s="73"/>
      <c r="B170" s="2"/>
      <c r="C170" s="2"/>
    </row>
    <row r="171" spans="1:3" ht="15.75" x14ac:dyDescent="0.25">
      <c r="A171" s="73"/>
      <c r="B171" s="2"/>
      <c r="C171" s="2"/>
    </row>
    <row r="172" spans="1:3" ht="15.75" x14ac:dyDescent="0.25">
      <c r="A172" s="73"/>
      <c r="B172" s="2"/>
      <c r="C172" s="2"/>
    </row>
    <row r="173" spans="1:3" ht="15.75" x14ac:dyDescent="0.25">
      <c r="A173" s="73"/>
      <c r="B173" s="2"/>
      <c r="C173" s="2"/>
    </row>
    <row r="174" spans="1:3" ht="15.75" x14ac:dyDescent="0.25">
      <c r="A174" s="73"/>
      <c r="B174" s="2"/>
      <c r="C174" s="2"/>
    </row>
    <row r="175" spans="1:3" ht="15.75" x14ac:dyDescent="0.25">
      <c r="A175" s="73"/>
      <c r="B175" s="2"/>
      <c r="C175" s="2"/>
    </row>
    <row r="176" spans="1:3" ht="15.75" x14ac:dyDescent="0.25">
      <c r="A176" s="73"/>
      <c r="B176" s="2"/>
      <c r="C176" s="2"/>
    </row>
    <row r="177" spans="1:3" ht="15.75" x14ac:dyDescent="0.25">
      <c r="A177" s="73"/>
      <c r="B177" s="2"/>
      <c r="C177" s="2"/>
    </row>
    <row r="178" spans="1:3" ht="15.75" x14ac:dyDescent="0.25">
      <c r="A178" s="73"/>
      <c r="B178" s="2"/>
      <c r="C178" s="2"/>
    </row>
    <row r="179" spans="1:3" ht="15.75" x14ac:dyDescent="0.25">
      <c r="A179" s="73"/>
      <c r="B179" s="2"/>
      <c r="C179" s="2"/>
    </row>
    <row r="180" spans="1:3" ht="15.75" x14ac:dyDescent="0.25">
      <c r="A180" s="73"/>
      <c r="B180" s="2"/>
      <c r="C180" s="2"/>
    </row>
    <row r="181" spans="1:3" ht="15.75" x14ac:dyDescent="0.25">
      <c r="A181" s="73"/>
      <c r="B181" s="2"/>
      <c r="C181" s="2"/>
    </row>
    <row r="182" spans="1:3" ht="15.75" x14ac:dyDescent="0.25">
      <c r="A182" s="73"/>
      <c r="B182" s="2"/>
      <c r="C182" s="2"/>
    </row>
    <row r="183" spans="1:3" ht="15.75" x14ac:dyDescent="0.25">
      <c r="A183" s="73"/>
      <c r="B183" s="2"/>
      <c r="C183" s="2"/>
    </row>
    <row r="184" spans="1:3" ht="15.75" x14ac:dyDescent="0.25">
      <c r="A184" s="73"/>
      <c r="B184" s="2"/>
      <c r="C184" s="2"/>
    </row>
    <row r="185" spans="1:3" ht="15.75" x14ac:dyDescent="0.25">
      <c r="A185" s="73"/>
      <c r="B185" s="2"/>
      <c r="C185" s="2"/>
    </row>
    <row r="186" spans="1:3" ht="15.75" x14ac:dyDescent="0.25">
      <c r="A186" s="73"/>
      <c r="B186" s="2"/>
      <c r="C186" s="2"/>
    </row>
    <row r="187" spans="1:3" ht="15.75" x14ac:dyDescent="0.25">
      <c r="A187" s="73"/>
      <c r="B187" s="2"/>
      <c r="C187" s="2"/>
    </row>
    <row r="188" spans="1:3" ht="15.75" x14ac:dyDescent="0.25">
      <c r="A188" s="73"/>
      <c r="B188" s="2"/>
      <c r="C188" s="2"/>
    </row>
    <row r="189" spans="1:3" ht="15.75" x14ac:dyDescent="0.25">
      <c r="A189" s="73"/>
      <c r="B189" s="2"/>
      <c r="C189" s="2"/>
    </row>
    <row r="190" spans="1:3" ht="15.75" x14ac:dyDescent="0.25">
      <c r="A190" s="73"/>
      <c r="B190" s="2"/>
      <c r="C190" s="2"/>
    </row>
    <row r="191" spans="1:3" ht="15.75" x14ac:dyDescent="0.25">
      <c r="A191" s="73"/>
      <c r="B191" s="2"/>
      <c r="C191" s="2"/>
    </row>
    <row r="192" spans="1:3" ht="15.75" x14ac:dyDescent="0.25">
      <c r="A192" s="73"/>
      <c r="B192" s="2"/>
      <c r="C192" s="2"/>
    </row>
    <row r="193" spans="1:3" ht="15.75" x14ac:dyDescent="0.25">
      <c r="A193" s="73"/>
      <c r="B193" s="2"/>
      <c r="C193" s="2"/>
    </row>
    <row r="194" spans="1:3" ht="15.75" x14ac:dyDescent="0.25">
      <c r="A194" s="73"/>
      <c r="B194" s="2"/>
      <c r="C194" s="2"/>
    </row>
    <row r="195" spans="1:3" ht="15.75" x14ac:dyDescent="0.25">
      <c r="A195" s="73"/>
      <c r="B195" s="2"/>
      <c r="C195" s="2"/>
    </row>
    <row r="196" spans="1:3" ht="15.75" x14ac:dyDescent="0.25">
      <c r="A196" s="73"/>
      <c r="B196" s="2"/>
      <c r="C196" s="2"/>
    </row>
    <row r="197" spans="1:3" ht="15.75" x14ac:dyDescent="0.25">
      <c r="A197" s="73"/>
      <c r="B197" s="2"/>
      <c r="C197" s="2"/>
    </row>
    <row r="198" spans="1:3" ht="15.75" x14ac:dyDescent="0.25">
      <c r="A198" s="73"/>
      <c r="B198" s="2"/>
      <c r="C198" s="2"/>
    </row>
    <row r="199" spans="1:3" ht="15.75" x14ac:dyDescent="0.25">
      <c r="A199" s="73"/>
      <c r="B199" s="2"/>
      <c r="C199" s="2"/>
    </row>
    <row r="200" spans="1:3" ht="15.75" x14ac:dyDescent="0.25">
      <c r="A200" s="73"/>
      <c r="B200" s="2"/>
      <c r="C200" s="2"/>
    </row>
    <row r="201" spans="1:3" ht="15.75" x14ac:dyDescent="0.25">
      <c r="A201" s="73"/>
      <c r="B201" s="2"/>
      <c r="C201" s="2"/>
    </row>
    <row r="202" spans="1:3" ht="15.75" x14ac:dyDescent="0.25">
      <c r="A202" s="73"/>
      <c r="B202" s="2"/>
      <c r="C202" s="2"/>
    </row>
    <row r="203" spans="1:3" ht="15.75" x14ac:dyDescent="0.25">
      <c r="A203" s="73"/>
      <c r="B203" s="2"/>
      <c r="C203" s="2"/>
    </row>
    <row r="204" spans="1:3" ht="15.75" x14ac:dyDescent="0.25">
      <c r="A204" s="73"/>
      <c r="B204" s="2"/>
      <c r="C204" s="2"/>
    </row>
    <row r="205" spans="1:3" ht="15.75" x14ac:dyDescent="0.25">
      <c r="A205" s="73"/>
      <c r="B205" s="2"/>
      <c r="C205" s="2"/>
    </row>
    <row r="206" spans="1:3" ht="15.75" x14ac:dyDescent="0.25">
      <c r="A206" s="73"/>
      <c r="B206" s="2"/>
      <c r="C206" s="2"/>
    </row>
    <row r="207" spans="1:3" ht="15.75" x14ac:dyDescent="0.25">
      <c r="A207" s="73"/>
      <c r="B207" s="2"/>
      <c r="C207" s="2"/>
    </row>
    <row r="208" spans="1:3" ht="15.75" x14ac:dyDescent="0.25">
      <c r="A208" s="73"/>
      <c r="B208" s="2"/>
      <c r="C208" s="2"/>
    </row>
    <row r="209" spans="1:3" ht="15.75" x14ac:dyDescent="0.25">
      <c r="A209" s="73"/>
      <c r="B209" s="2"/>
      <c r="C209" s="2"/>
    </row>
    <row r="210" spans="1:3" ht="15.75" x14ac:dyDescent="0.25">
      <c r="A210" s="73"/>
      <c r="B210" s="2"/>
      <c r="C210" s="2"/>
    </row>
    <row r="211" spans="1:3" ht="15.75" x14ac:dyDescent="0.25">
      <c r="A211" s="73"/>
      <c r="B211" s="2"/>
      <c r="C211" s="2"/>
    </row>
    <row r="212" spans="1:3" ht="15.75" x14ac:dyDescent="0.25">
      <c r="A212" s="73"/>
      <c r="B212" s="2"/>
      <c r="C212" s="2"/>
    </row>
    <row r="213" spans="1:3" ht="15.75" x14ac:dyDescent="0.25">
      <c r="A213" s="73"/>
      <c r="B213" s="2"/>
      <c r="C213" s="2"/>
    </row>
    <row r="214" spans="1:3" ht="15.75" x14ac:dyDescent="0.25">
      <c r="A214" s="73"/>
      <c r="B214" s="2"/>
      <c r="C214" s="2"/>
    </row>
    <row r="215" spans="1:3" ht="15.75" x14ac:dyDescent="0.25">
      <c r="A215" s="73"/>
      <c r="B215" s="2"/>
      <c r="C215" s="2"/>
    </row>
    <row r="216" spans="1:3" ht="15.75" x14ac:dyDescent="0.25">
      <c r="A216" s="73"/>
      <c r="B216" s="2"/>
      <c r="C216" s="2"/>
    </row>
    <row r="217" spans="1:3" ht="15.75" x14ac:dyDescent="0.25">
      <c r="A217" s="73"/>
      <c r="B217" s="2"/>
      <c r="C217" s="2"/>
    </row>
    <row r="218" spans="1:3" ht="15.75" x14ac:dyDescent="0.25">
      <c r="A218" s="73"/>
      <c r="B218" s="2"/>
      <c r="C218" s="2"/>
    </row>
    <row r="219" spans="1:3" ht="15.75" x14ac:dyDescent="0.25">
      <c r="A219" s="73"/>
      <c r="B219" s="2"/>
      <c r="C219" s="2"/>
    </row>
    <row r="220" spans="1:3" ht="15.75" x14ac:dyDescent="0.25">
      <c r="A220" s="73"/>
      <c r="B220" s="2"/>
      <c r="C220" s="2"/>
    </row>
    <row r="221" spans="1:3" ht="15.75" x14ac:dyDescent="0.25">
      <c r="A221" s="73"/>
      <c r="B221" s="2"/>
      <c r="C221" s="2"/>
    </row>
    <row r="222" spans="1:3" ht="15.75" x14ac:dyDescent="0.25">
      <c r="A222" s="73"/>
      <c r="B222" s="2"/>
      <c r="C222" s="2"/>
    </row>
    <row r="223" spans="1:3" ht="15.75" x14ac:dyDescent="0.25">
      <c r="A223" s="73"/>
      <c r="B223" s="2"/>
      <c r="C223" s="2"/>
    </row>
    <row r="224" spans="1:3" ht="15.75" x14ac:dyDescent="0.25">
      <c r="A224" s="73"/>
      <c r="B224" s="2"/>
      <c r="C224" s="2"/>
    </row>
    <row r="225" spans="1:3" ht="15.75" x14ac:dyDescent="0.25">
      <c r="A225" s="73"/>
      <c r="B225" s="2"/>
      <c r="C225" s="2"/>
    </row>
    <row r="226" spans="1:3" ht="15.75" x14ac:dyDescent="0.25">
      <c r="A226" s="73"/>
      <c r="B226" s="2"/>
      <c r="C226" s="2"/>
    </row>
    <row r="227" spans="1:3" ht="15.75" x14ac:dyDescent="0.25">
      <c r="A227" s="73"/>
      <c r="B227" s="2"/>
      <c r="C227" s="2"/>
    </row>
    <row r="228" spans="1:3" ht="15.75" x14ac:dyDescent="0.25">
      <c r="A228" s="73"/>
      <c r="B228" s="2"/>
      <c r="C228" s="2"/>
    </row>
    <row r="229" spans="1:3" ht="15.75" x14ac:dyDescent="0.25">
      <c r="A229" s="73"/>
      <c r="B229" s="2"/>
      <c r="C229" s="2"/>
    </row>
    <row r="230" spans="1:3" ht="15.75" x14ac:dyDescent="0.25">
      <c r="A230" s="73"/>
      <c r="B230" s="2"/>
      <c r="C230" s="2"/>
    </row>
    <row r="231" spans="1:3" ht="15.75" x14ac:dyDescent="0.25">
      <c r="A231" s="73"/>
      <c r="B231" s="2"/>
      <c r="C231" s="2"/>
    </row>
    <row r="232" spans="1:3" ht="15.75" x14ac:dyDescent="0.25">
      <c r="A232" s="73"/>
      <c r="B232" s="2"/>
      <c r="C232" s="2"/>
    </row>
    <row r="233" spans="1:3" ht="15.75" x14ac:dyDescent="0.25">
      <c r="A233" s="73"/>
      <c r="B233" s="2"/>
      <c r="C233" s="2"/>
    </row>
    <row r="234" spans="1:3" ht="15.75" x14ac:dyDescent="0.25">
      <c r="A234" s="73"/>
      <c r="B234" s="2"/>
      <c r="C234" s="2"/>
    </row>
    <row r="235" spans="1:3" ht="15.75" x14ac:dyDescent="0.25">
      <c r="A235" s="73"/>
      <c r="B235" s="2"/>
      <c r="C235" s="2"/>
    </row>
    <row r="236" spans="1:3" ht="15.75" x14ac:dyDescent="0.25">
      <c r="A236" s="73"/>
      <c r="B236" s="2"/>
      <c r="C236" s="2"/>
    </row>
    <row r="237" spans="1:3" ht="15.75" x14ac:dyDescent="0.25">
      <c r="A237" s="73"/>
      <c r="B237" s="2"/>
      <c r="C237" s="2"/>
    </row>
    <row r="238" spans="1:3" ht="15.75" x14ac:dyDescent="0.25">
      <c r="A238" s="73"/>
      <c r="B238" s="2"/>
      <c r="C238" s="2"/>
    </row>
    <row r="239" spans="1:3" ht="15.75" x14ac:dyDescent="0.25">
      <c r="A239" s="73"/>
      <c r="B239" s="2"/>
      <c r="C239" s="2"/>
    </row>
    <row r="240" spans="1:3" ht="15.75" x14ac:dyDescent="0.25">
      <c r="A240" s="73"/>
      <c r="B240" s="2"/>
      <c r="C240" s="2"/>
    </row>
    <row r="241" spans="1:3" ht="15.75" x14ac:dyDescent="0.25">
      <c r="A241" s="73"/>
      <c r="B241" s="2"/>
      <c r="C241" s="2"/>
    </row>
    <row r="242" spans="1:3" ht="15.75" x14ac:dyDescent="0.25">
      <c r="A242" s="73"/>
      <c r="B242" s="2"/>
      <c r="C242" s="2"/>
    </row>
    <row r="243" spans="1:3" ht="15.75" x14ac:dyDescent="0.25">
      <c r="A243" s="73"/>
      <c r="B243" s="2"/>
      <c r="C243" s="2"/>
    </row>
    <row r="244" spans="1:3" ht="15.75" x14ac:dyDescent="0.25">
      <c r="A244" s="73"/>
      <c r="B244" s="2"/>
      <c r="C244" s="2"/>
    </row>
    <row r="245" spans="1:3" ht="15.75" x14ac:dyDescent="0.25">
      <c r="A245" s="73"/>
      <c r="B245" s="2"/>
      <c r="C245" s="2"/>
    </row>
    <row r="246" spans="1:3" ht="15.75" x14ac:dyDescent="0.25">
      <c r="A246" s="73"/>
      <c r="B246" s="2"/>
      <c r="C246" s="2"/>
    </row>
    <row r="247" spans="1:3" ht="15.75" x14ac:dyDescent="0.25">
      <c r="A247" s="73"/>
      <c r="B247" s="2"/>
      <c r="C247" s="2"/>
    </row>
    <row r="248" spans="1:3" ht="15.75" x14ac:dyDescent="0.25">
      <c r="A248" s="73"/>
      <c r="B248" s="2"/>
      <c r="C248" s="2"/>
    </row>
    <row r="249" spans="1:3" ht="15.75" x14ac:dyDescent="0.25">
      <c r="A249" s="73"/>
      <c r="B249" s="2"/>
      <c r="C249" s="2"/>
    </row>
    <row r="250" spans="1:3" ht="15.75" x14ac:dyDescent="0.25">
      <c r="A250" s="73"/>
      <c r="B250" s="2"/>
      <c r="C250" s="2"/>
    </row>
    <row r="251" spans="1:3" ht="15.75" x14ac:dyDescent="0.25">
      <c r="A251" s="73"/>
      <c r="B251" s="2"/>
      <c r="C251" s="2"/>
    </row>
    <row r="252" spans="1:3" ht="15.75" x14ac:dyDescent="0.25">
      <c r="A252" s="73"/>
      <c r="B252" s="2"/>
      <c r="C252" s="2"/>
    </row>
    <row r="253" spans="1:3" ht="15.75" x14ac:dyDescent="0.25">
      <c r="A253" s="73"/>
      <c r="B253" s="2"/>
      <c r="C253" s="2"/>
    </row>
    <row r="254" spans="1:3" ht="15.75" x14ac:dyDescent="0.25">
      <c r="A254" s="73"/>
      <c r="B254" s="2"/>
      <c r="C254" s="2"/>
    </row>
    <row r="255" spans="1:3" ht="15.75" x14ac:dyDescent="0.25">
      <c r="A255" s="73"/>
      <c r="B255" s="2"/>
      <c r="C255" s="2"/>
    </row>
    <row r="256" spans="1:3" ht="15.75" x14ac:dyDescent="0.25">
      <c r="A256" s="73"/>
      <c r="B256" s="2"/>
      <c r="C256" s="2"/>
    </row>
    <row r="257" spans="1:3" ht="15.75" x14ac:dyDescent="0.25">
      <c r="A257" s="73"/>
      <c r="B257" s="2"/>
      <c r="C257" s="2"/>
    </row>
    <row r="258" spans="1:3" ht="15.75" x14ac:dyDescent="0.25">
      <c r="A258" s="73"/>
      <c r="B258" s="2"/>
      <c r="C258" s="2"/>
    </row>
    <row r="259" spans="1:3" ht="15.75" x14ac:dyDescent="0.25">
      <c r="A259" s="73"/>
      <c r="B259" s="2"/>
      <c r="C259" s="2"/>
    </row>
    <row r="260" spans="1:3" ht="15.75" x14ac:dyDescent="0.25">
      <c r="A260" s="73"/>
      <c r="B260" s="2"/>
      <c r="C260" s="2"/>
    </row>
    <row r="261" spans="1:3" ht="15.75" x14ac:dyDescent="0.25">
      <c r="A261" s="73"/>
      <c r="B261" s="2"/>
      <c r="C261" s="2"/>
    </row>
    <row r="262" spans="1:3" ht="15.75" x14ac:dyDescent="0.25">
      <c r="A262" s="73"/>
      <c r="B262" s="2"/>
      <c r="C262" s="2"/>
    </row>
    <row r="263" spans="1:3" ht="15.75" x14ac:dyDescent="0.25">
      <c r="A263" s="73"/>
      <c r="B263" s="2"/>
      <c r="C263" s="2"/>
    </row>
    <row r="264" spans="1:3" ht="15.75" x14ac:dyDescent="0.25">
      <c r="A264" s="73"/>
      <c r="B264" s="2"/>
      <c r="C264" s="2"/>
    </row>
    <row r="265" spans="1:3" ht="15.75" x14ac:dyDescent="0.25">
      <c r="A265" s="73"/>
      <c r="B265" s="2"/>
      <c r="C265" s="2"/>
    </row>
    <row r="266" spans="1:3" ht="15.75" x14ac:dyDescent="0.25">
      <c r="A266" s="73"/>
      <c r="B266" s="2"/>
      <c r="C266" s="2"/>
    </row>
    <row r="267" spans="1:3" ht="15.75" x14ac:dyDescent="0.25">
      <c r="A267" s="73"/>
      <c r="B267" s="2"/>
      <c r="C267" s="2"/>
    </row>
    <row r="268" spans="1:3" ht="15.75" x14ac:dyDescent="0.25">
      <c r="A268" s="73"/>
      <c r="B268" s="2"/>
      <c r="C268" s="2"/>
    </row>
    <row r="269" spans="1:3" ht="15.75" x14ac:dyDescent="0.25">
      <c r="A269" s="73"/>
      <c r="B269" s="2"/>
      <c r="C269" s="2"/>
    </row>
    <row r="270" spans="1:3" ht="15.75" x14ac:dyDescent="0.25">
      <c r="A270" s="73"/>
      <c r="B270" s="2"/>
      <c r="C270" s="2"/>
    </row>
    <row r="271" spans="1:3" ht="15.75" x14ac:dyDescent="0.25">
      <c r="A271" s="73"/>
      <c r="B271" s="2"/>
      <c r="C271" s="2"/>
    </row>
    <row r="272" spans="1:3" ht="15.75" x14ac:dyDescent="0.25">
      <c r="A272" s="73"/>
      <c r="B272" s="2"/>
      <c r="C272" s="2"/>
    </row>
    <row r="273" spans="1:3" ht="15.75" x14ac:dyDescent="0.25">
      <c r="A273" s="73"/>
      <c r="B273" s="2"/>
      <c r="C273" s="2"/>
    </row>
    <row r="274" spans="1:3" ht="15.75" x14ac:dyDescent="0.25">
      <c r="A274" s="73"/>
      <c r="B274" s="2"/>
      <c r="C274" s="2"/>
    </row>
    <row r="275" spans="1:3" ht="15.75" x14ac:dyDescent="0.25">
      <c r="A275" s="73"/>
      <c r="B275" s="2"/>
      <c r="C275" s="2"/>
    </row>
    <row r="276" spans="1:3" ht="15.75" x14ac:dyDescent="0.25">
      <c r="A276" s="73"/>
      <c r="B276" s="2"/>
      <c r="C276" s="2"/>
    </row>
    <row r="277" spans="1:3" ht="15.75" x14ac:dyDescent="0.25">
      <c r="A277" s="73"/>
      <c r="B277" s="2"/>
      <c r="C277" s="2"/>
    </row>
    <row r="278" spans="1:3" ht="15.75" x14ac:dyDescent="0.25">
      <c r="A278" s="73"/>
      <c r="B278" s="2"/>
      <c r="C278" s="2"/>
    </row>
    <row r="279" spans="1:3" ht="15.75" x14ac:dyDescent="0.25">
      <c r="A279" s="73"/>
      <c r="B279" s="2"/>
      <c r="C279" s="2"/>
    </row>
    <row r="280" spans="1:3" ht="15.75" x14ac:dyDescent="0.25">
      <c r="A280" s="73"/>
      <c r="B280" s="2"/>
      <c r="C280" s="2"/>
    </row>
    <row r="281" spans="1:3" ht="15.75" x14ac:dyDescent="0.25">
      <c r="A281" s="73"/>
      <c r="B281" s="2"/>
      <c r="C281" s="2"/>
    </row>
    <row r="282" spans="1:3" ht="15.75" x14ac:dyDescent="0.25">
      <c r="A282" s="73"/>
      <c r="B282" s="2"/>
      <c r="C282" s="2"/>
    </row>
    <row r="283" spans="1:3" ht="15.75" x14ac:dyDescent="0.25">
      <c r="A283" s="73"/>
      <c r="B283" s="2"/>
      <c r="C283" s="2"/>
    </row>
    <row r="284" spans="1:3" ht="15.75" x14ac:dyDescent="0.25">
      <c r="A284" s="73"/>
      <c r="B284" s="2"/>
      <c r="C284" s="2"/>
    </row>
    <row r="285" spans="1:3" ht="15.75" x14ac:dyDescent="0.25">
      <c r="A285" s="73"/>
      <c r="B285" s="2"/>
      <c r="C285" s="2"/>
    </row>
    <row r="286" spans="1:3" ht="15.75" x14ac:dyDescent="0.25">
      <c r="A286" s="73"/>
      <c r="B286" s="2"/>
      <c r="C286" s="2"/>
    </row>
    <row r="287" spans="1:3" ht="15.75" x14ac:dyDescent="0.25">
      <c r="A287" s="73"/>
      <c r="B287" s="2"/>
      <c r="C287" s="2"/>
    </row>
    <row r="288" spans="1:3" ht="15.75" x14ac:dyDescent="0.25">
      <c r="A288" s="73"/>
      <c r="B288" s="2"/>
      <c r="C288" s="2"/>
    </row>
    <row r="289" spans="1:3" ht="15.75" x14ac:dyDescent="0.25">
      <c r="A289" s="73"/>
      <c r="B289" s="2"/>
      <c r="C289" s="2"/>
    </row>
    <row r="290" spans="1:3" ht="15.75" x14ac:dyDescent="0.25">
      <c r="A290" s="73"/>
      <c r="B290" s="2"/>
      <c r="C290" s="2"/>
    </row>
    <row r="291" spans="1:3" ht="15.75" x14ac:dyDescent="0.25">
      <c r="A291" s="73"/>
      <c r="B291" s="2"/>
      <c r="C291" s="2"/>
    </row>
  </sheetData>
  <mergeCells count="29">
    <mergeCell ref="B25:E25"/>
    <mergeCell ref="F25:G25"/>
    <mergeCell ref="F24:G24"/>
    <mergeCell ref="B24:E24"/>
    <mergeCell ref="E17:G17"/>
    <mergeCell ref="A7:B7"/>
    <mergeCell ref="A6:B6"/>
    <mergeCell ref="A3:B3"/>
    <mergeCell ref="E15:H15"/>
    <mergeCell ref="F23:G23"/>
    <mergeCell ref="F20:G20"/>
    <mergeCell ref="F22:G22"/>
    <mergeCell ref="F19:G19"/>
    <mergeCell ref="F21:G21"/>
    <mergeCell ref="B23:E23"/>
    <mergeCell ref="B19:E19"/>
    <mergeCell ref="B20:E20"/>
    <mergeCell ref="B22:E22"/>
    <mergeCell ref="G14:H14"/>
    <mergeCell ref="B26:F26"/>
    <mergeCell ref="B28:F28"/>
    <mergeCell ref="A33:A34"/>
    <mergeCell ref="A31:H31"/>
    <mergeCell ref="B35:H35"/>
    <mergeCell ref="D33:D34"/>
    <mergeCell ref="B33:B34"/>
    <mergeCell ref="E33:H33"/>
    <mergeCell ref="A30:H30"/>
    <mergeCell ref="C33:C34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2021-07-16T09:50:09Z</dcterms:modified>
</cp:coreProperties>
</file>